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 activeTab="1"/>
  </bookViews>
  <sheets>
    <sheet name="2022" sheetId="17" r:id="rId1"/>
    <sheet name="2023" sheetId="16" r:id="rId2"/>
    <sheet name="2024" sheetId="18" r:id="rId3"/>
    <sheet name="2025" sheetId="19" r:id="rId4"/>
  </sheets>
  <definedNames>
    <definedName name="ВНЕОБОРОТНЫЕ_АКТИВЫ" localSheetId="0">#REF!</definedName>
    <definedName name="ВНЕОБОРОТНЫЕ_АКТИВЫ" localSheetId="2">#REF!</definedName>
    <definedName name="ВНЕОБОРОТНЫЕ_АКТИВЫ" localSheetId="3">#REF!</definedName>
    <definedName name="ВНЕОБОРОТНЫЕ_АКТИВЫ">#REF!</definedName>
    <definedName name="Доходы_будущих_периодов" localSheetId="0">#REF!</definedName>
    <definedName name="Доходы_будущих_периодов" localSheetId="2">#REF!</definedName>
    <definedName name="Доходы_будущих_периодов" localSheetId="3">#REF!</definedName>
    <definedName name="Доходы_будущих_периодов">#REF!</definedName>
    <definedName name="_xlnm.Print_Titles" localSheetId="0">'2022'!$1:$8</definedName>
    <definedName name="_xlnm.Print_Titles" localSheetId="1">'2023'!$1:$8</definedName>
    <definedName name="_xlnm.Print_Titles" localSheetId="2">'2024'!$1:$8</definedName>
    <definedName name="_xlnm.Print_Titles" localSheetId="3">'2025'!$1:$8</definedName>
    <definedName name="КАПИТАЛ_И_РЕЗЕРВЫ" localSheetId="0">#REF!</definedName>
    <definedName name="КАПИТАЛ_И_РЕЗЕРВЫ" localSheetId="2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0">#REF!</definedName>
    <definedName name="КРАТКОСРОЧНЫЕ_ОБЯЗАТЕЛЬСТВА" localSheetId="2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0">#REF!</definedName>
    <definedName name="НаличиеКадровыхРесурсов" localSheetId="2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 localSheetId="2">#REF!</definedName>
    <definedName name="НаличиеМатериальноТехническихРесурсов" localSheetId="3">#REF!</definedName>
    <definedName name="НаличиеМатериальноТехническихРесурсов">#REF!</definedName>
    <definedName name="ОБОРОТНЫЕ_АКТИВЫ" localSheetId="0">#REF!</definedName>
    <definedName name="ОБОРОТНЫЕ_АКТИВЫ" localSheetId="2">#REF!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 localSheetId="2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 localSheetId="2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 localSheetId="2">#REF!</definedName>
    <definedName name="ОсновнаяИнформация_ИННУчастника" localSheetId="3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 localSheetId="2">#REF!</definedName>
    <definedName name="ОсновнаяИнформация_КППУчастника" localSheetId="3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 localSheetId="2">#REF!</definedName>
    <definedName name="ОсновнаяИнформация_МестонахождениеУчастника" localSheetId="3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 localSheetId="2">#REF!</definedName>
    <definedName name="ОсновнаяИнформация_НаименованиеУчастника" localSheetId="3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 localSheetId="2">#REF!</definedName>
    <definedName name="ОсновнаяИнформация_ОГРНУчастника" localSheetId="3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 localSheetId="2">#REF!</definedName>
    <definedName name="ОсновнаяИнформация_ОКВЭДУчастника" localSheetId="3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 localSheetId="2">#REF!</definedName>
    <definedName name="ОсновнаяИнформация_ОКОПФУчастника" localSheetId="3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 localSheetId="2">#REF!</definedName>
    <definedName name="ОсновнаяИнформация_ОКПОУчастника" localSheetId="3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 localSheetId="2">#REF!</definedName>
    <definedName name="ОсновнаяИнформация_ПочтовыйАдресУчастника" localSheetId="3">#REF!</definedName>
    <definedName name="ОсновнаяИнформация_ПочтовыйАдресУчастника">#REF!</definedName>
    <definedName name="Оценочные_обязательства" localSheetId="0">#REF!</definedName>
    <definedName name="Оценочные_обязательства" localSheetId="2">#REF!</definedName>
    <definedName name="Оценочные_обязательства" localSheetId="3">#REF!</definedName>
    <definedName name="Оценочные_обязательства">#REF!</definedName>
    <definedName name="ПрохождениеТехническогоАудита" localSheetId="0">#REF!</definedName>
    <definedName name="ПрохождениеТехническогоАудита" localSheetId="2">#REF!</definedName>
    <definedName name="ПрохождениеТехническогоАудита" localSheetId="3">#REF!</definedName>
    <definedName name="ПрохождениеТехническогоАудита">#REF!</definedName>
    <definedName name="Финансовые_вложения" localSheetId="0">#REF!</definedName>
    <definedName name="Финансовые_вложения" localSheetId="2">#REF!</definedName>
    <definedName name="Финансовые_вложения" localSheetId="3">#REF!</definedName>
    <definedName name="Финансовые_вложения">#REF!</definedName>
  </definedNames>
  <calcPr calcId="162913" refMode="R1C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9" l="1"/>
  <c r="G21" i="19"/>
  <c r="F21" i="19"/>
  <c r="E21" i="19"/>
  <c r="I20" i="19"/>
  <c r="H20" i="19"/>
  <c r="J20" i="19" s="1"/>
  <c r="J19" i="19"/>
  <c r="I19" i="19"/>
  <c r="H19" i="19"/>
  <c r="J18" i="19"/>
  <c r="I18" i="19"/>
  <c r="H18" i="19"/>
  <c r="I17" i="19"/>
  <c r="H17" i="19"/>
  <c r="J17" i="19" s="1"/>
  <c r="I16" i="19"/>
  <c r="H16" i="19"/>
  <c r="J16" i="19" s="1"/>
  <c r="J15" i="19"/>
  <c r="I15" i="19"/>
  <c r="H15" i="19"/>
  <c r="J14" i="19"/>
  <c r="I14" i="19"/>
  <c r="H14" i="19"/>
  <c r="I13" i="19"/>
  <c r="H13" i="19"/>
  <c r="J13" i="19" s="1"/>
  <c r="I12" i="19"/>
  <c r="H12" i="19"/>
  <c r="H21" i="19" s="1"/>
  <c r="G21" i="18"/>
  <c r="F21" i="18"/>
  <c r="E21" i="18"/>
  <c r="I20" i="18"/>
  <c r="H20" i="18"/>
  <c r="J20" i="18" s="1"/>
  <c r="J19" i="18"/>
  <c r="I19" i="18"/>
  <c r="H19" i="18"/>
  <c r="J18" i="18"/>
  <c r="I18" i="18"/>
  <c r="H18" i="18"/>
  <c r="I17" i="18"/>
  <c r="H17" i="18"/>
  <c r="J17" i="18" s="1"/>
  <c r="I16" i="18"/>
  <c r="H16" i="18"/>
  <c r="J16" i="18" s="1"/>
  <c r="J15" i="18"/>
  <c r="I15" i="18"/>
  <c r="H15" i="18"/>
  <c r="J14" i="18"/>
  <c r="I14" i="18"/>
  <c r="H14" i="18"/>
  <c r="I13" i="18"/>
  <c r="I21" i="18" s="1"/>
  <c r="H13" i="18"/>
  <c r="J13" i="18" s="1"/>
  <c r="I12" i="18"/>
  <c r="H12" i="18"/>
  <c r="H21" i="18" s="1"/>
  <c r="G21" i="17"/>
  <c r="F21" i="17"/>
  <c r="E21" i="17"/>
  <c r="I20" i="17"/>
  <c r="H20" i="17"/>
  <c r="J20" i="17" s="1"/>
  <c r="J19" i="17"/>
  <c r="I19" i="17"/>
  <c r="H19" i="17"/>
  <c r="I18" i="17"/>
  <c r="H18" i="17"/>
  <c r="J18" i="17" s="1"/>
  <c r="I17" i="17"/>
  <c r="H17" i="17"/>
  <c r="J17" i="17" s="1"/>
  <c r="I16" i="17"/>
  <c r="H16" i="17"/>
  <c r="J16" i="17" s="1"/>
  <c r="I15" i="17"/>
  <c r="H15" i="17"/>
  <c r="J15" i="17" s="1"/>
  <c r="I14" i="17"/>
  <c r="H14" i="17"/>
  <c r="J14" i="17" s="1"/>
  <c r="I13" i="17"/>
  <c r="H13" i="17"/>
  <c r="J13" i="17" s="1"/>
  <c r="I12" i="17"/>
  <c r="I21" i="17" s="1"/>
  <c r="H12" i="17"/>
  <c r="H21" i="17" s="1"/>
  <c r="J12" i="19" l="1"/>
  <c r="J21" i="19" s="1"/>
  <c r="J12" i="18"/>
  <c r="J21" i="18" s="1"/>
  <c r="J12" i="17"/>
  <c r="J21" i="17" s="1"/>
  <c r="I13" i="16" l="1"/>
  <c r="I14" i="16"/>
  <c r="I15" i="16"/>
  <c r="I16" i="16"/>
  <c r="I17" i="16"/>
  <c r="I18" i="16"/>
  <c r="I19" i="16"/>
  <c r="I20" i="16"/>
  <c r="I12" i="16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12" i="16"/>
  <c r="J12" i="16" s="1"/>
  <c r="F21" i="16" l="1"/>
  <c r="H21" i="16" l="1"/>
  <c r="J21" i="16"/>
  <c r="E21" i="16"/>
  <c r="I21" i="16"/>
  <c r="G21" i="16" l="1"/>
</calcChain>
</file>

<file path=xl/sharedStrings.xml><?xml version="1.0" encoding="utf-8"?>
<sst xmlns="http://schemas.openxmlformats.org/spreadsheetml/2006/main" count="116" uniqueCount="28">
  <si>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</si>
  <si>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</si>
  <si>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</si>
  <si>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</si>
  <si>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</si>
  <si>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</si>
  <si>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</si>
  <si>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</si>
  <si>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</si>
  <si>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</si>
  <si>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</si>
  <si>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</si>
  <si>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</si>
  <si>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</si>
  <si>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</si>
  <si>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</si>
  <si>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</si>
  <si>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</si>
  <si>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</si>
  <si>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</si>
  <si>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</si>
  <si>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</si>
  <si>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27::23-23; 27::23-24; 27::23-25; 27::23-26; 27::23-27</t>
  </si>
  <si>
    <t>ООО "Евросибэнерго-Сервис"</t>
  </si>
  <si>
    <t>Лот № 1. Выполнение работ по техническому обслуживанию и ремонту грузоподъемных механизмов на автотранспортной технике в 2022-2025 г.г</t>
  </si>
  <si>
    <t>Услуги по техническому обслуживанию и ремонту автокрана Маз 55727-12Н 2013 г.в.</t>
  </si>
  <si>
    <t>Услуги по техническому обслуживанию и ремонту КМУ Установка HIAB 190ТМ-4</t>
  </si>
  <si>
    <t>норма-час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</si>
</sst>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56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none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none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none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ПозиционноеЦеновое2" displayName="ПозиционноеЦеновое2" ref="B11:L21" totalsRowShown="0" headerRowDxfId="41" dataDxfId="40" tableBorderDxfId="39">
  <autoFilter ref="B11:L21"/>
  <tableColumns count="11">
    <tableColumn id="1" name="№" dataDxfId="38"/>
    <tableColumn id="2" name="Вводные данные" dataDxfId="37"/>
    <tableColumn id="3" name="Единица измерения продукции" dataDxfId="36"/>
    <tableColumn id="9" name="Кол-во (объем)" dataDxfId="35"/>
    <tableColumn id="4" name="Цена за ед  продукции (без НДС)" dataDxfId="34"/>
    <tableColumn id="7" name="НДС (%)" dataDxfId="33"/>
    <tableColumn id="6" name="Цена за ед продукции (с НДС)" dataDxfId="32"/>
    <tableColumn id="12" name="Сумма (без НДС)" dataDxfId="31"/>
    <tableColumn id="13" name="Сумма (с НДС)" dataDxfId="30"/>
    <tableColumn id="5" name="Дополнительная информация" dataDxfId="29"/>
    <tableColumn id="8" name="Страна происхождения продукции" dataDxfId="28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5" name="ПозиционноеЦеновое" displayName="ПозиционноеЦеновое" ref="B11:L21" totalsRowShown="0" headerRowDxfId="55" dataDxfId="54" tableBorderDxfId="53">
  <autoFilter ref="B11:L21"/>
  <tableColumns count="11">
    <tableColumn id="1" name="№" dataDxfId="52"/>
    <tableColumn id="2" name="Вводные данные" dataDxfId="51"/>
    <tableColumn id="3" name="Единица измерения продукции" dataDxfId="50"/>
    <tableColumn id="9" name="Кол-во (объем)" dataDxfId="49"/>
    <tableColumn id="4" name="Цена за ед  продукции (без НДС)" dataDxfId="48"/>
    <tableColumn id="7" name="НДС (%)" dataDxfId="47"/>
    <tableColumn id="6" name="Цена за ед продукции (с НДС)" dataDxfId="46"/>
    <tableColumn id="12" name="Сумма (без НДС)" dataDxfId="45"/>
    <tableColumn id="13" name="Сумма (с НДС)" dataDxfId="44"/>
    <tableColumn id="5" name="Дополнительная информация" dataDxfId="43"/>
    <tableColumn id="8" name="Страна происхождения продукции" dataDxfId="4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2" name="ПозиционноеЦеновое3" displayName="ПозиционноеЦеновое3" ref="B11:L21" totalsRowShown="0" headerRowDxfId="27" dataDxfId="26" tableBorderDxfId="25">
  <autoFilter ref="B11:L21"/>
  <tableColumns count="11">
    <tableColumn id="1" name="№" dataDxfId="24"/>
    <tableColumn id="2" name="Вводные данные" dataDxfId="23"/>
    <tableColumn id="3" name="Единица измерения продукции" dataDxfId="22"/>
    <tableColumn id="9" name="Кол-во (объем)" dataDxfId="21"/>
    <tableColumn id="4" name="Цена за ед  продукции (без НДС)" dataDxfId="20"/>
    <tableColumn id="7" name="НДС (%)" dataDxfId="19"/>
    <tableColumn id="6" name="Цена за ед продукции (с НДС)" dataDxfId="18"/>
    <tableColumn id="12" name="Сумма (без НДС)" dataDxfId="17"/>
    <tableColumn id="13" name="Сумма (с НДС)" dataDxfId="16"/>
    <tableColumn id="5" name="Дополнительная информация" dataDxfId="15"/>
    <tableColumn id="8" name="Страна происхождения продукции" dataDxfId="1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3" name="ПозиционноеЦеновое34" displayName="ПозиционноеЦеновое34" ref="B11:L21" totalsRowShown="0" headerRowDxfId="13" dataDxfId="12" tableBorderDxfId="11">
  <autoFilter ref="B11:L21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view="pageBreakPreview" zoomScale="110" zoomScaleNormal="100" zoomScaleSheetLayoutView="110" workbookViewId="0">
      <selection activeCell="D6" sqref="D6:J6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24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25</v>
      </c>
      <c r="D12" s="18" t="s">
        <v>27</v>
      </c>
      <c r="E12" s="17"/>
      <c r="F12" s="17"/>
      <c r="G12" s="17"/>
      <c r="H12" s="17">
        <f>ПозиционноеЦеновое2[[#This Row],[Цена за ед  продукции (без НДС)]]*(1+ПозиционноеЦеновое2[[#This Row],[НДС (%)]]/100)</f>
        <v>0</v>
      </c>
      <c r="I12" s="17">
        <f>ПозиционноеЦеновое2[[#This Row],[Кол-во (объем)]]*ПозиционноеЦеновое2[[#This Row],[Цена за ед  продукции (без НДС)]]</f>
        <v>0</v>
      </c>
      <c r="J12" s="17">
        <f>ПозиционноеЦеновое2[[#This Row],[Кол-во (объем)]]*ПозиционноеЦеновое2[[#This Row],[Цена за ед продукции (с НДС)]]</f>
        <v>0</v>
      </c>
      <c r="K12" s="18"/>
      <c r="L12" s="18"/>
    </row>
    <row r="13" spans="1:12" s="11" customFormat="1" ht="63" customHeight="1" x14ac:dyDescent="0.25">
      <c r="A13" s="10"/>
      <c r="B13" s="16">
        <v>2</v>
      </c>
      <c r="C13" s="26" t="s">
        <v>26</v>
      </c>
      <c r="D13" s="18" t="s">
        <v>27</v>
      </c>
      <c r="E13" s="17"/>
      <c r="F13" s="17"/>
      <c r="G13" s="17"/>
      <c r="H13" s="17">
        <f>ПозиционноеЦеновое2[[#This Row],[Цена за ед  продукции (без НДС)]]*(1+ПозиционноеЦеновое2[[#This Row],[НДС (%)]]/100)</f>
        <v>0</v>
      </c>
      <c r="I13" s="17">
        <f>ПозиционноеЦеновое2[[#This Row],[Кол-во (объем)]]*ПозиционноеЦеновое2[[#This Row],[Цена за ед  продукции (без НДС)]]</f>
        <v>0</v>
      </c>
      <c r="J13" s="17">
        <f>ПозиционноеЦеновое2[[#This Row],[Кол-во (объем)]]*ПозиционноеЦеновое2[[#This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ПозиционноеЦеновое2[[#This Row],[Цена за ед  продукции (без НДС)]]*(1+ПозиционноеЦеновое2[[#This Row],[НДС (%)]]/100)</f>
        <v>0</v>
      </c>
      <c r="I14" s="17">
        <f>ПозиционноеЦеновое2[[#This Row],[Кол-во (объем)]]*ПозиционноеЦеновое2[[#This Row],[Цена за ед  продукции (без НДС)]]</f>
        <v>0</v>
      </c>
      <c r="J14" s="17">
        <f>ПозиционноеЦеновое2[[#This Row],[Кол-во (объем)]]*ПозиционноеЦеновое2[[#This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ПозиционноеЦеновое2[[#This Row],[Цена за ед  продукции (без НДС)]]*(1+ПозиционноеЦеновое2[[#This Row],[НДС (%)]]/100)</f>
        <v>0</v>
      </c>
      <c r="I15" s="17">
        <f>ПозиционноеЦеновое2[[#This Row],[Кол-во (объем)]]*ПозиционноеЦеновое2[[#This Row],[Цена за ед  продукции (без НДС)]]</f>
        <v>0</v>
      </c>
      <c r="J15" s="17">
        <f>ПозиционноеЦеновое2[[#This Row],[Кол-во (объем)]]*ПозиционноеЦеновое2[[#This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ПозиционноеЦеновое2[[#This Row],[Цена за ед  продукции (без НДС)]]*(1+ПозиционноеЦеновое2[[#This Row],[НДС (%)]]/100)</f>
        <v>0</v>
      </c>
      <c r="I16" s="17">
        <f>ПозиционноеЦеновое2[[#This Row],[Кол-во (объем)]]*ПозиционноеЦеновое2[[#This Row],[Цена за ед  продукции (без НДС)]]</f>
        <v>0</v>
      </c>
      <c r="J16" s="17">
        <f>ПозиционноеЦеновое2[[#This Row],[Кол-во (объем)]]*ПозиционноеЦеновое2[[#This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ПозиционноеЦеновое2[[#This Row],[Цена за ед  продукции (без НДС)]]*(1+ПозиционноеЦеновое2[[#This Row],[НДС (%)]]/100)</f>
        <v>0</v>
      </c>
      <c r="I17" s="17">
        <f>ПозиционноеЦеновое2[[#This Row],[Кол-во (объем)]]*ПозиционноеЦеновое2[[#This Row],[Цена за ед  продукции (без НДС)]]</f>
        <v>0</v>
      </c>
      <c r="J17" s="17">
        <f>ПозиционноеЦеновое2[[#This Row],[Кол-во (объем)]]*ПозиционноеЦеновое2[[#This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ПозиционноеЦеновое2[[#This Row],[Цена за ед  продукции (без НДС)]]*(1+ПозиционноеЦеновое2[[#This Row],[НДС (%)]]/100)</f>
        <v>0</v>
      </c>
      <c r="I18" s="17">
        <f>ПозиционноеЦеновое2[[#This Row],[Кол-во (объем)]]*ПозиционноеЦеновое2[[#This Row],[Цена за ед  продукции (без НДС)]]</f>
        <v>0</v>
      </c>
      <c r="J18" s="17">
        <f>ПозиционноеЦеновое2[[#This Row],[Кол-во (объем)]]*ПозиционноеЦеновое2[[#This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ПозиционноеЦеновое2[[#This Row],[Цена за ед  продукции (без НДС)]]*(1+ПозиционноеЦеновое2[[#This Row],[НДС (%)]]/100)</f>
        <v>0</v>
      </c>
      <c r="I19" s="17">
        <f>ПозиционноеЦеновое2[[#This Row],[Кол-во (объем)]]*ПозиционноеЦеновое2[[#This Row],[Цена за ед  продукции (без НДС)]]</f>
        <v>0</v>
      </c>
      <c r="J19" s="17">
        <f>ПозиционноеЦеновое2[[#This Row],[Кол-во (объем)]]*ПозиционноеЦеновое2[[#This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ПозиционноеЦеновое2[[#This Row],[Цена за ед  продукции (без НДС)]]*(1+ПозиционноеЦеновое2[[#This Row],[НДС (%)]]/100)</f>
        <v>0</v>
      </c>
      <c r="I20" s="17">
        <f>ПозиционноеЦеновое2[[#This Row],[Кол-во (объем)]]*ПозиционноеЦеновое2[[#This Row],[Цена за ед  продукции (без НДС)]]</f>
        <v>0</v>
      </c>
      <c r="J20" s="17">
        <f>ПозиционноеЦеновое2[[#This Row],[Кол-во (объем)]]*ПозиционноеЦеновое2[[#This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D6:J6"/>
    <mergeCell ref="D7:E7"/>
    <mergeCell ref="F7:G7"/>
    <mergeCell ref="D8:E8"/>
    <mergeCell ref="F8:G8"/>
    <mergeCell ref="B3:C3"/>
    <mergeCell ref="D3:E3"/>
    <mergeCell ref="B4:C4"/>
    <mergeCell ref="D4:J4"/>
    <mergeCell ref="B5:C5"/>
    <mergeCell ref="D5:J5"/>
  </mergeCells>
  <dataValidations count="6"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howErrorMessage="1" sqref="D10:E10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operator="notEqual" allowBlank="1" showInputMessage="1" showErrorMessage="1" error="Только число, не равное нулю." sqref="E12:E20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tabSelected="1" view="pageBreakPreview" zoomScale="110" zoomScaleNormal="100" zoomScaleSheetLayoutView="110" workbookViewId="0">
      <selection activeCell="H9" sqref="H9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22"/>
      <c r="H3" s="22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24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22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22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27"/>
      <c r="G9" s="27"/>
      <c r="H9" s="27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27"/>
      <c r="G10" s="27"/>
      <c r="H10" s="27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25</v>
      </c>
      <c r="D12" s="18" t="s">
        <v>27</v>
      </c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63" customHeight="1" x14ac:dyDescent="0.25">
      <c r="A13" s="10"/>
      <c r="B13" s="16">
        <v>2</v>
      </c>
      <c r="C13" s="26" t="s">
        <v>26</v>
      </c>
      <c r="D13" s="18" t="s">
        <v>27</v>
      </c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" si="0">SUBTOTAL(109,E12:E20)</f>
        <v>0</v>
      </c>
      <c r="F21" s="17">
        <f t="shared" ref="F21" si="1">SUBTOTAL(109,F12:F20)</f>
        <v>0</v>
      </c>
      <c r="G21" s="17">
        <f t="shared" ref="G21" si="2">SUBTOTAL(109,G12:G20)</f>
        <v>0</v>
      </c>
      <c r="H21" s="17">
        <f t="shared" ref="H21" si="3">SUBTOTAL(109,H12:H20)</f>
        <v>0</v>
      </c>
      <c r="I21" s="17">
        <f t="shared" ref="I21" si="4">SUBTOTAL(109,I12:I20)</f>
        <v>0</v>
      </c>
      <c r="J21" s="17">
        <f t="shared" ref="J21" si="5">SUBTOTAL(109,J12:J20)</f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view="pageBreakPreview" zoomScale="110" zoomScaleNormal="100" zoomScaleSheetLayoutView="110" workbookViewId="0">
      <selection activeCell="G25" sqref="G25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24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25</v>
      </c>
      <c r="D12" s="18" t="s">
        <v>27</v>
      </c>
      <c r="E12" s="17"/>
      <c r="F12" s="17"/>
      <c r="G12" s="17"/>
      <c r="H12" s="17">
        <f>ПозиционноеЦеновое3[[#This Row],[Цена за ед  продукции (без НДС)]]*(1+ПозиционноеЦеновое3[[#This Row],[НДС (%)]]/100)</f>
        <v>0</v>
      </c>
      <c r="I12" s="17">
        <f>ПозиционноеЦеновое3[[#This Row],[Кол-во (объем)]]*ПозиционноеЦеновое3[[#This Row],[Цена за ед  продукции (без НДС)]]</f>
        <v>0</v>
      </c>
      <c r="J12" s="17">
        <f>ПозиционноеЦеновое3[[#This Row],[Кол-во (объем)]]*ПозиционноеЦеновое3[[#This Row],[Цена за ед продукции (с НДС)]]</f>
        <v>0</v>
      </c>
      <c r="K12" s="18"/>
      <c r="L12" s="18"/>
    </row>
    <row r="13" spans="1:12" s="11" customFormat="1" ht="63" customHeight="1" x14ac:dyDescent="0.25">
      <c r="A13" s="10"/>
      <c r="B13" s="16">
        <v>2</v>
      </c>
      <c r="C13" s="26" t="s">
        <v>26</v>
      </c>
      <c r="D13" s="18" t="s">
        <v>27</v>
      </c>
      <c r="E13" s="17"/>
      <c r="F13" s="17"/>
      <c r="G13" s="17"/>
      <c r="H13" s="17">
        <f>ПозиционноеЦеновое3[[#This Row],[Цена за ед  продукции (без НДС)]]*(1+ПозиционноеЦеновое3[[#This Row],[НДС (%)]]/100)</f>
        <v>0</v>
      </c>
      <c r="I13" s="17">
        <f>ПозиционноеЦеновое3[[#This Row],[Кол-во (объем)]]*ПозиционноеЦеновое3[[#This Row],[Цена за ед  продукции (без НДС)]]</f>
        <v>0</v>
      </c>
      <c r="J13" s="17">
        <f>ПозиционноеЦеновое3[[#This Row],[Кол-во (объем)]]*ПозиционноеЦеновое3[[#This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ПозиционноеЦеновое3[[#This Row],[Цена за ед  продукции (без НДС)]]*(1+ПозиционноеЦеновое3[[#This Row],[НДС (%)]]/100)</f>
        <v>0</v>
      </c>
      <c r="I14" s="17">
        <f>ПозиционноеЦеновое3[[#This Row],[Кол-во (объем)]]*ПозиционноеЦеновое3[[#This Row],[Цена за ед  продукции (без НДС)]]</f>
        <v>0</v>
      </c>
      <c r="J14" s="17">
        <f>ПозиционноеЦеновое3[[#This Row],[Кол-во (объем)]]*ПозиционноеЦеновое3[[#This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ПозиционноеЦеновое3[[#This Row],[Цена за ед  продукции (без НДС)]]*(1+ПозиционноеЦеновое3[[#This Row],[НДС (%)]]/100)</f>
        <v>0</v>
      </c>
      <c r="I15" s="17">
        <f>ПозиционноеЦеновое3[[#This Row],[Кол-во (объем)]]*ПозиционноеЦеновое3[[#This Row],[Цена за ед  продукции (без НДС)]]</f>
        <v>0</v>
      </c>
      <c r="J15" s="17">
        <f>ПозиционноеЦеновое3[[#This Row],[Кол-во (объем)]]*ПозиционноеЦеновое3[[#This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ПозиционноеЦеновое3[[#This Row],[Цена за ед  продукции (без НДС)]]*(1+ПозиционноеЦеновое3[[#This Row],[НДС (%)]]/100)</f>
        <v>0</v>
      </c>
      <c r="I16" s="17">
        <f>ПозиционноеЦеновое3[[#This Row],[Кол-во (объем)]]*ПозиционноеЦеновое3[[#This Row],[Цена за ед  продукции (без НДС)]]</f>
        <v>0</v>
      </c>
      <c r="J16" s="17">
        <f>ПозиционноеЦеновое3[[#This Row],[Кол-во (объем)]]*ПозиционноеЦеновое3[[#This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ПозиционноеЦеновое3[[#This Row],[Цена за ед  продукции (без НДС)]]*(1+ПозиционноеЦеновое3[[#This Row],[НДС (%)]]/100)</f>
        <v>0</v>
      </c>
      <c r="I17" s="17">
        <f>ПозиционноеЦеновое3[[#This Row],[Кол-во (объем)]]*ПозиционноеЦеновое3[[#This Row],[Цена за ед  продукции (без НДС)]]</f>
        <v>0</v>
      </c>
      <c r="J17" s="17">
        <f>ПозиционноеЦеновое3[[#This Row],[Кол-во (объем)]]*ПозиционноеЦеновое3[[#This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ПозиционноеЦеновое3[[#This Row],[Цена за ед  продукции (без НДС)]]*(1+ПозиционноеЦеновое3[[#This Row],[НДС (%)]]/100)</f>
        <v>0</v>
      </c>
      <c r="I18" s="17">
        <f>ПозиционноеЦеновое3[[#This Row],[Кол-во (объем)]]*ПозиционноеЦеновое3[[#This Row],[Цена за ед  продукции (без НДС)]]</f>
        <v>0</v>
      </c>
      <c r="J18" s="17">
        <f>ПозиционноеЦеновое3[[#This Row],[Кол-во (объем)]]*ПозиционноеЦеновое3[[#This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ПозиционноеЦеновое3[[#This Row],[Цена за ед  продукции (без НДС)]]*(1+ПозиционноеЦеновое3[[#This Row],[НДС (%)]]/100)</f>
        <v>0</v>
      </c>
      <c r="I19" s="17">
        <f>ПозиционноеЦеновое3[[#This Row],[Кол-во (объем)]]*ПозиционноеЦеновое3[[#This Row],[Цена за ед  продукции (без НДС)]]</f>
        <v>0</v>
      </c>
      <c r="J19" s="17">
        <f>ПозиционноеЦеновое3[[#This Row],[Кол-во (объем)]]*ПозиционноеЦеновое3[[#This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ПозиционноеЦеновое3[[#This Row],[Цена за ед  продукции (без НДС)]]*(1+ПозиционноеЦеновое3[[#This Row],[НДС (%)]]/100)</f>
        <v>0</v>
      </c>
      <c r="I20" s="17">
        <f>ПозиционноеЦеновое3[[#This Row],[Кол-во (объем)]]*ПозиционноеЦеновое3[[#This Row],[Цена за ед  продукции (без НДС)]]</f>
        <v>0</v>
      </c>
      <c r="J20" s="17">
        <f>ПозиционноеЦеновое3[[#This Row],[Кол-во (объем)]]*ПозиционноеЦеновое3[[#This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D6:J6"/>
    <mergeCell ref="D7:E7"/>
    <mergeCell ref="F7:G7"/>
    <mergeCell ref="D8:E8"/>
    <mergeCell ref="F8:G8"/>
    <mergeCell ref="B3:C3"/>
    <mergeCell ref="D3:E3"/>
    <mergeCell ref="B4:C4"/>
    <mergeCell ref="D4:J4"/>
    <mergeCell ref="B5:C5"/>
    <mergeCell ref="D5:J5"/>
  </mergeCells>
  <dataValidations count="6"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howErrorMessage="1" sqref="D10:E10">
      <formula1>"ОСНО,УСН,НПД"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operator="notEqual" allowBlank="1" showInputMessage="1" showErrorMessage="1" error="Только число, не равное нулю." sqref="E12:E20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view="pageBreakPreview" zoomScale="110" zoomScaleNormal="100" zoomScaleSheetLayoutView="110" workbookViewId="0">
      <selection activeCell="H8" sqref="H8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7.855468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48" customHeight="1" x14ac:dyDescent="0.25">
      <c r="A3" s="4"/>
      <c r="B3" s="34" t="s">
        <v>4</v>
      </c>
      <c r="C3" s="32"/>
      <c r="D3" s="38" t="s">
        <v>22</v>
      </c>
      <c r="E3" s="39"/>
      <c r="F3" s="24"/>
      <c r="G3" s="31"/>
      <c r="H3" s="31"/>
      <c r="I3" s="25"/>
      <c r="J3" s="25"/>
    </row>
    <row r="4" spans="1:12" ht="21.75" customHeight="1" x14ac:dyDescent="0.25">
      <c r="A4" s="4"/>
      <c r="B4" s="34" t="s">
        <v>21</v>
      </c>
      <c r="C4" s="41"/>
      <c r="D4" s="35" t="s">
        <v>23</v>
      </c>
      <c r="E4" s="36"/>
      <c r="F4" s="36"/>
      <c r="G4" s="36"/>
      <c r="H4" s="36"/>
      <c r="I4" s="36"/>
      <c r="J4" s="37"/>
    </row>
    <row r="5" spans="1:12" ht="47.25" customHeight="1" x14ac:dyDescent="0.25">
      <c r="A5" s="4"/>
      <c r="B5" s="34" t="s">
        <v>5</v>
      </c>
      <c r="C5" s="32"/>
      <c r="D5" s="35" t="s">
        <v>24</v>
      </c>
      <c r="E5" s="36"/>
      <c r="F5" s="36"/>
      <c r="G5" s="36"/>
      <c r="H5" s="36"/>
      <c r="I5" s="36"/>
      <c r="J5" s="37"/>
    </row>
    <row r="6" spans="1:12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2" ht="21.75" customHeight="1" x14ac:dyDescent="0.25">
      <c r="A7" s="5"/>
      <c r="B7" s="6" t="s">
        <v>1</v>
      </c>
      <c r="C7" s="21"/>
      <c r="D7" s="35"/>
      <c r="E7" s="37"/>
      <c r="F7" s="40"/>
      <c r="G7" s="40"/>
      <c r="H7" s="31"/>
      <c r="I7" s="25"/>
      <c r="J7" s="25"/>
    </row>
    <row r="8" spans="1:12" ht="21.75" customHeight="1" x14ac:dyDescent="0.25">
      <c r="A8" s="5"/>
      <c r="B8" s="7" t="s">
        <v>2</v>
      </c>
      <c r="C8" s="21"/>
      <c r="D8" s="38"/>
      <c r="E8" s="39"/>
      <c r="F8" s="40"/>
      <c r="G8" s="40"/>
      <c r="H8" s="31"/>
      <c r="I8" s="25"/>
      <c r="J8" s="25"/>
    </row>
    <row r="9" spans="1:12" ht="33.75" customHeight="1" x14ac:dyDescent="0.25">
      <c r="A9" s="5"/>
      <c r="B9" s="32" t="s">
        <v>20</v>
      </c>
      <c r="C9" s="32"/>
      <c r="D9" s="33"/>
      <c r="E9" s="33"/>
      <c r="F9" s="31"/>
      <c r="G9" s="31"/>
      <c r="H9" s="31"/>
      <c r="I9" s="25"/>
      <c r="J9" s="25"/>
    </row>
    <row r="10" spans="1:12" ht="21.75" customHeight="1" x14ac:dyDescent="0.25">
      <c r="A10" s="5"/>
      <c r="B10" s="29"/>
      <c r="C10" s="29"/>
      <c r="D10" s="30"/>
      <c r="E10" s="30"/>
      <c r="F10" s="31"/>
      <c r="G10" s="31"/>
      <c r="H10" s="31"/>
      <c r="I10" s="25"/>
      <c r="J10" s="25"/>
    </row>
    <row r="11" spans="1:12" s="8" customFormat="1" ht="47.25" x14ac:dyDescent="0.25">
      <c r="B11" s="28" t="s">
        <v>0</v>
      </c>
      <c r="C11" s="28" t="s">
        <v>14</v>
      </c>
      <c r="D11" s="28" t="s">
        <v>15</v>
      </c>
      <c r="E11" s="28" t="s">
        <v>8</v>
      </c>
      <c r="F11" s="15" t="s">
        <v>9</v>
      </c>
      <c r="G11" s="15" t="s">
        <v>3</v>
      </c>
      <c r="H11" s="15" t="s">
        <v>10</v>
      </c>
      <c r="I11" s="15" t="s">
        <v>11</v>
      </c>
      <c r="J11" s="15" t="s">
        <v>12</v>
      </c>
      <c r="K11" s="9" t="s">
        <v>16</v>
      </c>
      <c r="L11" s="15" t="s">
        <v>17</v>
      </c>
    </row>
    <row r="12" spans="1:12" s="11" customFormat="1" ht="65.25" customHeight="1" x14ac:dyDescent="0.25">
      <c r="A12" s="10"/>
      <c r="B12" s="16">
        <v>1</v>
      </c>
      <c r="C12" s="26" t="s">
        <v>25</v>
      </c>
      <c r="D12" s="18" t="s">
        <v>27</v>
      </c>
      <c r="E12" s="17"/>
      <c r="F12" s="17"/>
      <c r="G12" s="17"/>
      <c r="H12" s="17">
        <f>ПозиционноеЦеновое34[[#This Row],[Цена за ед  продукции (без НДС)]]*(1+ПозиционноеЦеновое34[[#This Row],[НДС (%)]]/100)</f>
        <v>0</v>
      </c>
      <c r="I12" s="17">
        <f>ПозиционноеЦеновое34[[#This Row],[Кол-во (объем)]]*ПозиционноеЦеновое34[[#This Row],[Цена за ед  продукции (без НДС)]]</f>
        <v>0</v>
      </c>
      <c r="J12" s="17">
        <f>ПозиционноеЦеновое34[[#This Row],[Кол-во (объем)]]*ПозиционноеЦеновое34[[#This Row],[Цена за ед продукции (с НДС)]]</f>
        <v>0</v>
      </c>
      <c r="K12" s="18"/>
      <c r="L12" s="18"/>
    </row>
    <row r="13" spans="1:12" s="11" customFormat="1" ht="63" customHeight="1" x14ac:dyDescent="0.25">
      <c r="A13" s="10"/>
      <c r="B13" s="16">
        <v>2</v>
      </c>
      <c r="C13" s="26" t="s">
        <v>26</v>
      </c>
      <c r="D13" s="18" t="s">
        <v>27</v>
      </c>
      <c r="E13" s="17"/>
      <c r="F13" s="17"/>
      <c r="G13" s="17"/>
      <c r="H13" s="17">
        <f>ПозиционноеЦеновое34[[#This Row],[Цена за ед  продукции (без НДС)]]*(1+ПозиционноеЦеновое34[[#This Row],[НДС (%)]]/100)</f>
        <v>0</v>
      </c>
      <c r="I13" s="17">
        <f>ПозиционноеЦеновое34[[#This Row],[Кол-во (объем)]]*ПозиционноеЦеновое34[[#This Row],[Цена за ед  продукции (без НДС)]]</f>
        <v>0</v>
      </c>
      <c r="J13" s="17">
        <f>ПозиционноеЦеновое34[[#This Row],[Кол-во (объем)]]*ПозиционноеЦеновое34[[#This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3</v>
      </c>
      <c r="C14" s="18"/>
      <c r="D14" s="18"/>
      <c r="E14" s="17"/>
      <c r="F14" s="17"/>
      <c r="G14" s="17"/>
      <c r="H14" s="17">
        <f>ПозиционноеЦеновое34[[#This Row],[Цена за ед  продукции (без НДС)]]*(1+ПозиционноеЦеновое34[[#This Row],[НДС (%)]]/100)</f>
        <v>0</v>
      </c>
      <c r="I14" s="17">
        <f>ПозиционноеЦеновое34[[#This Row],[Кол-во (объем)]]*ПозиционноеЦеновое34[[#This Row],[Цена за ед  продукции (без НДС)]]</f>
        <v>0</v>
      </c>
      <c r="J14" s="17">
        <f>ПозиционноеЦеновое34[[#This Row],[Кол-во (объем)]]*ПозиционноеЦеновое34[[#This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4</v>
      </c>
      <c r="C15" s="18"/>
      <c r="D15" s="18"/>
      <c r="E15" s="17"/>
      <c r="F15" s="17"/>
      <c r="G15" s="17"/>
      <c r="H15" s="17">
        <f>ПозиционноеЦеновое34[[#This Row],[Цена за ед  продукции (без НДС)]]*(1+ПозиционноеЦеновое34[[#This Row],[НДС (%)]]/100)</f>
        <v>0</v>
      </c>
      <c r="I15" s="17">
        <f>ПозиционноеЦеновое34[[#This Row],[Кол-во (объем)]]*ПозиционноеЦеновое34[[#This Row],[Цена за ед  продукции (без НДС)]]</f>
        <v>0</v>
      </c>
      <c r="J15" s="17">
        <f>ПозиционноеЦеновое34[[#This Row],[Кол-во (объем)]]*ПозиционноеЦеновое34[[#This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5</v>
      </c>
      <c r="C16" s="18"/>
      <c r="D16" s="18"/>
      <c r="E16" s="17"/>
      <c r="F16" s="17"/>
      <c r="G16" s="17"/>
      <c r="H16" s="17">
        <f>ПозиционноеЦеновое34[[#This Row],[Цена за ед  продукции (без НДС)]]*(1+ПозиционноеЦеновое34[[#This Row],[НДС (%)]]/100)</f>
        <v>0</v>
      </c>
      <c r="I16" s="17">
        <f>ПозиционноеЦеновое34[[#This Row],[Кол-во (объем)]]*ПозиционноеЦеновое34[[#This Row],[Цена за ед  продукции (без НДС)]]</f>
        <v>0</v>
      </c>
      <c r="J16" s="17">
        <f>ПозиционноеЦеновое34[[#This Row],[Кол-во (объем)]]*ПозиционноеЦеновое34[[#This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6</v>
      </c>
      <c r="C17" s="18"/>
      <c r="D17" s="18"/>
      <c r="E17" s="17"/>
      <c r="F17" s="17"/>
      <c r="G17" s="17"/>
      <c r="H17" s="17">
        <f>ПозиционноеЦеновое34[[#This Row],[Цена за ед  продукции (без НДС)]]*(1+ПозиционноеЦеновое34[[#This Row],[НДС (%)]]/100)</f>
        <v>0</v>
      </c>
      <c r="I17" s="17">
        <f>ПозиционноеЦеновое34[[#This Row],[Кол-во (объем)]]*ПозиционноеЦеновое34[[#This Row],[Цена за ед  продукции (без НДС)]]</f>
        <v>0</v>
      </c>
      <c r="J17" s="17">
        <f>ПозиционноеЦеновое34[[#This Row],[Кол-во (объем)]]*ПозиционноеЦеновое34[[#This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7</v>
      </c>
      <c r="C18" s="18"/>
      <c r="D18" s="18"/>
      <c r="E18" s="17"/>
      <c r="F18" s="17"/>
      <c r="G18" s="17"/>
      <c r="H18" s="17">
        <f>ПозиционноеЦеновое34[[#This Row],[Цена за ед  продукции (без НДС)]]*(1+ПозиционноеЦеновое34[[#This Row],[НДС (%)]]/100)</f>
        <v>0</v>
      </c>
      <c r="I18" s="17">
        <f>ПозиционноеЦеновое34[[#This Row],[Кол-во (объем)]]*ПозиционноеЦеновое34[[#This Row],[Цена за ед  продукции (без НДС)]]</f>
        <v>0</v>
      </c>
      <c r="J18" s="17">
        <f>ПозиционноеЦеновое34[[#This Row],[Кол-во (объем)]]*ПозиционноеЦеновое34[[#This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>
        <v>8</v>
      </c>
      <c r="C19" s="18"/>
      <c r="D19" s="18"/>
      <c r="E19" s="17"/>
      <c r="F19" s="17"/>
      <c r="G19" s="17"/>
      <c r="H19" s="17">
        <f>ПозиционноеЦеновое34[[#This Row],[Цена за ед  продукции (без НДС)]]*(1+ПозиционноеЦеновое34[[#This Row],[НДС (%)]]/100)</f>
        <v>0</v>
      </c>
      <c r="I19" s="17">
        <f>ПозиционноеЦеновое34[[#This Row],[Кол-во (объем)]]*ПозиционноеЦеновое34[[#This Row],[Цена за ед  продукции (без НДС)]]</f>
        <v>0</v>
      </c>
      <c r="J19" s="17">
        <f>ПозиционноеЦеновое34[[#This Row],[Кол-во (объем)]]*ПозиционноеЦеновое34[[#This Row],[Цена за ед продукции (с НДС)]]</f>
        <v>0</v>
      </c>
      <c r="K19" s="18"/>
      <c r="L19" s="18"/>
    </row>
    <row r="20" spans="1:12" s="11" customFormat="1" ht="21.75" hidden="1" customHeight="1" x14ac:dyDescent="0.25">
      <c r="A20" s="10"/>
      <c r="B20" s="16" t="s">
        <v>18</v>
      </c>
      <c r="C20" s="18"/>
      <c r="D20" s="18"/>
      <c r="E20" s="17"/>
      <c r="F20" s="17"/>
      <c r="G20" s="17"/>
      <c r="H20" s="17">
        <f>ПозиционноеЦеновое34[[#This Row],[Цена за ед  продукции (без НДС)]]*(1+ПозиционноеЦеновое34[[#This Row],[НДС (%)]]/100)</f>
        <v>0</v>
      </c>
      <c r="I20" s="17">
        <f>ПозиционноеЦеновое34[[#This Row],[Кол-во (объем)]]*ПозиционноеЦеновое34[[#This Row],[Цена за ед  продукции (без НДС)]]</f>
        <v>0</v>
      </c>
      <c r="J20" s="17">
        <f>ПозиционноеЦеновое34[[#This Row],[Кол-во (объем)]]*ПозиционноеЦеновое34[[#This Row],[Цена за ед продукции (с НДС)]]</f>
        <v>0</v>
      </c>
      <c r="K20" s="18"/>
      <c r="L20" s="18"/>
    </row>
    <row r="21" spans="1:12" s="11" customFormat="1" ht="21.75" customHeight="1" x14ac:dyDescent="0.25">
      <c r="B21" s="14"/>
      <c r="C21" s="19" t="s">
        <v>13</v>
      </c>
      <c r="D21" s="18"/>
      <c r="E21" s="17">
        <f t="shared" ref="E21:J21" si="0">SUBTOTAL(109,E12:E20)</f>
        <v>0</v>
      </c>
      <c r="F21" s="17">
        <f t="shared" si="0"/>
        <v>0</v>
      </c>
      <c r="G21" s="17">
        <f t="shared" si="0"/>
        <v>0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8"/>
      <c r="L21" s="18"/>
    </row>
    <row r="22" spans="1:12" s="11" customFormat="1" ht="21.75" customHeight="1" x14ac:dyDescent="0.25">
      <c r="B22" s="12"/>
      <c r="C22" s="13"/>
      <c r="D22" s="13"/>
      <c r="E22" s="13"/>
      <c r="F22" s="13"/>
      <c r="G22" s="13"/>
      <c r="H22" s="13"/>
      <c r="I22" s="13"/>
      <c r="J22" s="13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</sheetData>
  <sheetProtection formatRows="0" insertRows="0" deleteRows="0" sort="0"/>
  <mergeCells count="14">
    <mergeCell ref="B9:C9"/>
    <mergeCell ref="D9:E9"/>
    <mergeCell ref="B6:C6"/>
    <mergeCell ref="D6:J6"/>
    <mergeCell ref="D7:E7"/>
    <mergeCell ref="F7:G7"/>
    <mergeCell ref="D8:E8"/>
    <mergeCell ref="F8:G8"/>
    <mergeCell ref="B3:C3"/>
    <mergeCell ref="D3:E3"/>
    <mergeCell ref="B4:C4"/>
    <mergeCell ref="D4:J4"/>
    <mergeCell ref="B5:C5"/>
    <mergeCell ref="D5:J5"/>
  </mergeCells>
  <dataValidations count="6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2022</vt:lpstr>
      <vt:lpstr>2023</vt:lpstr>
      <vt:lpstr>2024</vt:lpstr>
      <vt:lpstr>2025</vt:lpstr>
      <vt:lpstr>'2022'!Заголовки_для_печати</vt:lpstr>
      <vt:lpstr>'2023'!Заголовки_для_печати</vt:lpstr>
      <vt:lpstr>'2024'!Заголовки_для_печати</vt:lpstr>
      <vt:lpstr>'2025'!Заголовки_для_печати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2022-10-12T08:17:53Z</dcterms:modified>
  <cp:category>Формы; Закупочная документация</cp:category>
</cp:coreProperties>
</file>