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3"/>
  </bookViews>
  <sheets>
    <sheet name="2022" sheetId="16" r:id="rId1"/>
    <sheet name="2023" sheetId="17" r:id="rId2"/>
    <sheet name="2024" sheetId="18" r:id="rId3"/>
    <sheet name="2025" sheetId="19" r:id="rId4"/>
  </sheets>
  <definedNames>
    <definedName name="ВНЕОБОРОТНЫЕ_АКТИВЫ">#REF!</definedName>
    <definedName name="Доходы_будущих_периодов">#REF!</definedName>
    <definedName name="_xlnm.Print_Titles" localSheetId="0">'2022'!$1:$8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9" l="1"/>
  <c r="G21" i="19"/>
  <c r="F21" i="19"/>
  <c r="E21" i="19"/>
  <c r="I20" i="19"/>
  <c r="H20" i="19"/>
  <c r="J20" i="19" s="1"/>
  <c r="J19" i="19"/>
  <c r="I19" i="19"/>
  <c r="H19" i="19"/>
  <c r="J18" i="19"/>
  <c r="I18" i="19"/>
  <c r="H18" i="19"/>
  <c r="I17" i="19"/>
  <c r="H17" i="19"/>
  <c r="J17" i="19" s="1"/>
  <c r="I16" i="19"/>
  <c r="H16" i="19"/>
  <c r="J16" i="19" s="1"/>
  <c r="J15" i="19"/>
  <c r="I15" i="19"/>
  <c r="H15" i="19"/>
  <c r="J14" i="19"/>
  <c r="I14" i="19"/>
  <c r="H14" i="19"/>
  <c r="I13" i="19"/>
  <c r="H13" i="19"/>
  <c r="J13" i="19" s="1"/>
  <c r="I12" i="19"/>
  <c r="H12" i="19"/>
  <c r="H21" i="19" s="1"/>
  <c r="I21" i="18"/>
  <c r="G21" i="18"/>
  <c r="F21" i="18"/>
  <c r="E21" i="18"/>
  <c r="I20" i="18"/>
  <c r="H20" i="18"/>
  <c r="J20" i="18" s="1"/>
  <c r="J19" i="18"/>
  <c r="I19" i="18"/>
  <c r="H19" i="18"/>
  <c r="J18" i="18"/>
  <c r="I18" i="18"/>
  <c r="H18" i="18"/>
  <c r="I17" i="18"/>
  <c r="H17" i="18"/>
  <c r="J17" i="18" s="1"/>
  <c r="I16" i="18"/>
  <c r="H16" i="18"/>
  <c r="J16" i="18" s="1"/>
  <c r="J15" i="18"/>
  <c r="I15" i="18"/>
  <c r="H15" i="18"/>
  <c r="J14" i="18"/>
  <c r="I14" i="18"/>
  <c r="H14" i="18"/>
  <c r="I13" i="18"/>
  <c r="H13" i="18"/>
  <c r="J13" i="18" s="1"/>
  <c r="I12" i="18"/>
  <c r="H12" i="18"/>
  <c r="H21" i="18" s="1"/>
  <c r="H21" i="17"/>
  <c r="G21" i="17"/>
  <c r="F21" i="17"/>
  <c r="E21" i="17"/>
  <c r="J20" i="17"/>
  <c r="I20" i="17"/>
  <c r="H20" i="17"/>
  <c r="I19" i="17"/>
  <c r="H19" i="17"/>
  <c r="J19" i="17" s="1"/>
  <c r="I18" i="17"/>
  <c r="H18" i="17"/>
  <c r="J18" i="17" s="1"/>
  <c r="J17" i="17"/>
  <c r="I17" i="17"/>
  <c r="H17" i="17"/>
  <c r="J16" i="17"/>
  <c r="I16" i="17"/>
  <c r="H16" i="17"/>
  <c r="I15" i="17"/>
  <c r="H15" i="17"/>
  <c r="J15" i="17" s="1"/>
  <c r="I14" i="17"/>
  <c r="H14" i="17"/>
  <c r="J14" i="17" s="1"/>
  <c r="J13" i="17"/>
  <c r="I13" i="17"/>
  <c r="H13" i="17"/>
  <c r="J12" i="17"/>
  <c r="J21" i="17" s="1"/>
  <c r="I12" i="17"/>
  <c r="I21" i="17" s="1"/>
  <c r="H12" i="17"/>
  <c r="J12" i="19" l="1"/>
  <c r="J21" i="19" s="1"/>
  <c r="J12" i="18"/>
  <c r="J21" i="18" s="1"/>
  <c r="I13" i="16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<sst xmlns="http://schemas.openxmlformats.org/spreadsheetml/2006/main" count="108" uniqueCount="27">
  <si>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</si>
  <si>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</si>
  <si>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</si>
  <si>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</si>
  <si>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</si>
  <si>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</si>
  <si>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</si>
  <si>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</si>
  <si>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</si>
  <si>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</si>
  <si>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</si>
  <si>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</si>
  <si>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</si>
  <si>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</si>
  <si>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</si>
  <si>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</si>
  <si>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</si>
  <si>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</si>
  <si>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</si>
  <si>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</si>
  <si>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</si>
  <si>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</si>
  <si>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27::23-23; 27::23-24; 27::23-25; 27::23-26; 27::23-27</t>
  </si>
  <si>
    <t>ООО "Евросибэнерго-Сервис"</t>
  </si>
  <si>
    <t>норма-час</t>
  </si>
  <si>
    <t>Лот № 4. Выполнение работ по техническому обслуживанию и ремонту тракторной техники в 2022-2025г.г.</t>
  </si>
  <si>
    <t>Услуги по техническому обслуживанию и ремонту Трактора Агромаш 30ТК 122Д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</si>
</sst>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5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55" dataDxfId="54" tableBorderDxfId="53">
  <autoFilter ref="B11:L21"/>
  <tableColumns count="11">
    <tableColumn id="1" name="№" dataDxfId="52"/>
    <tableColumn id="2" name="Вводные данные" dataDxfId="51"/>
    <tableColumn id="3" name="Единица измерения продукции" dataDxfId="50"/>
    <tableColumn id="9" name="Кол-во (объем)" dataDxfId="49"/>
    <tableColumn id="4" name="Цена за ед  продукции (без НДС)" dataDxfId="48"/>
    <tableColumn id="7" name="НДС (%)" dataDxfId="47"/>
    <tableColumn id="6" name="Цена за ед продукции (с НДС)" dataDxfId="46"/>
    <tableColumn id="12" name="Сумма (без НДС)" dataDxfId="45"/>
    <tableColumn id="13" name="Сумма (с НДС)" dataDxfId="44"/>
    <tableColumn id="5" name="Дополнительная информация" dataDxfId="43"/>
    <tableColumn id="8" name="Страна происхождения продукции" dataDxfId="42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ПозиционноеЦеновое3" displayName="ПозиционноеЦеновое3" ref="B11:L21" totalsRowShown="0" headerRowDxfId="41" dataDxfId="40" tableBorderDxfId="39">
  <autoFilter ref="B11:L21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3" name="ПозиционноеЦеновое34" displayName="ПозиционноеЦеновое34" ref="B11:L21" totalsRowShown="0" headerRowDxfId="27" dataDxfId="26" tableBorderDxfId="25">
  <autoFilter ref="B11:L21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5" name="ПозиционноеЦеновое346" displayName="ПозиционноеЦеновое346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sqref="A1:XFD104857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22"/>
      <c r="H3" s="22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22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63" hidden="1" customHeight="1" x14ac:dyDescent="0.25">
      <c r="A13" s="10"/>
      <c r="B13" s="16">
        <v>2</v>
      </c>
      <c r="C13" s="26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="115" zoomScaleNormal="100" zoomScaleSheetLayoutView="115" workbookViewId="0">
      <selection sqref="A1:XFD1048576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ПозиционноеЦеновое3[[#This Row],[Цена за ед  продукции (без НДС)]]*(1+ПозиционноеЦеновое3[[#This Row],[НДС (%)]]/100)</f>
        <v>0</v>
      </c>
      <c r="I12" s="17">
        <f>ПозиционноеЦеновое3[[#This Row],[Кол-во (объем)]]*ПозиционноеЦеновое3[[#This Row],[Цена за ед  продукции (без НДС)]]</f>
        <v>0</v>
      </c>
      <c r="J12" s="17">
        <f>ПозиционноеЦеновое3[[#This Row],[Кол-во (объем)]]*ПозиционноеЦеновое3[[#This Row],[Цена за ед продукции (с НДС)]]</f>
        <v>0</v>
      </c>
      <c r="K12" s="18"/>
      <c r="L12" s="18"/>
    </row>
    <row r="13" spans="1:12" s="11" customFormat="1" ht="63" hidden="1" customHeight="1" x14ac:dyDescent="0.25">
      <c r="A13" s="10"/>
      <c r="B13" s="16">
        <v>2</v>
      </c>
      <c r="C13" s="26"/>
      <c r="D13" s="18"/>
      <c r="E13" s="17"/>
      <c r="F13" s="17"/>
      <c r="G13" s="17"/>
      <c r="H13" s="17">
        <f>ПозиционноеЦеновое3[[#This Row],[Цена за ед  продукции (без НДС)]]*(1+ПозиционноеЦеновое3[[#This Row],[НДС (%)]]/100)</f>
        <v>0</v>
      </c>
      <c r="I13" s="17">
        <f>ПозиционноеЦеновое3[[#This Row],[Кол-во (объем)]]*ПозиционноеЦеновое3[[#This Row],[Цена за ед  продукции (без НДС)]]</f>
        <v>0</v>
      </c>
      <c r="J13" s="17">
        <f>ПозиционноеЦеновое3[[#This Row],[Кол-во (объем)]]*ПозиционноеЦеновое3[[#This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ПозиционноеЦеновое3[[#This Row],[Цена за ед  продукции (без НДС)]]*(1+ПозиционноеЦеновое3[[#This Row],[НДС (%)]]/100)</f>
        <v>0</v>
      </c>
      <c r="I14" s="17">
        <f>ПозиционноеЦеновое3[[#This Row],[Кол-во (объем)]]*ПозиционноеЦеновое3[[#This Row],[Цена за ед  продукции (без НДС)]]</f>
        <v>0</v>
      </c>
      <c r="J14" s="17">
        <f>ПозиционноеЦеновое3[[#This Row],[Кол-во (объем)]]*ПозиционноеЦеновое3[[#This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ПозиционноеЦеновое3[[#This Row],[Цена за ед  продукции (без НДС)]]*(1+ПозиционноеЦеновое3[[#This Row],[НДС (%)]]/100)</f>
        <v>0</v>
      </c>
      <c r="I15" s="17">
        <f>ПозиционноеЦеновое3[[#This Row],[Кол-во (объем)]]*ПозиционноеЦеновое3[[#This Row],[Цена за ед  продукции (без НДС)]]</f>
        <v>0</v>
      </c>
      <c r="J15" s="17">
        <f>ПозиционноеЦеновое3[[#This Row],[Кол-во (объем)]]*ПозиционноеЦеновое3[[#This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ПозиционноеЦеновое3[[#This Row],[Цена за ед  продукции (без НДС)]]*(1+ПозиционноеЦеновое3[[#This Row],[НДС (%)]]/100)</f>
        <v>0</v>
      </c>
      <c r="I16" s="17">
        <f>ПозиционноеЦеновое3[[#This Row],[Кол-во (объем)]]*ПозиционноеЦеновое3[[#This Row],[Цена за ед  продукции (без НДС)]]</f>
        <v>0</v>
      </c>
      <c r="J16" s="17">
        <f>ПозиционноеЦеновое3[[#This Row],[Кол-во (объем)]]*ПозиционноеЦеновое3[[#This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ПозиционноеЦеновое3[[#This Row],[Цена за ед  продукции (без НДС)]]*(1+ПозиционноеЦеновое3[[#This Row],[НДС (%)]]/100)</f>
        <v>0</v>
      </c>
      <c r="I17" s="17">
        <f>ПозиционноеЦеновое3[[#This Row],[Кол-во (объем)]]*ПозиционноеЦеновое3[[#This Row],[Цена за ед  продукции (без НДС)]]</f>
        <v>0</v>
      </c>
      <c r="J17" s="17">
        <f>ПозиционноеЦеновое3[[#This Row],[Кол-во (объем)]]*ПозиционноеЦеновое3[[#This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ПозиционноеЦеновое3[[#This Row],[Цена за ед  продукции (без НДС)]]*(1+ПозиционноеЦеновое3[[#This Row],[НДС (%)]]/100)</f>
        <v>0</v>
      </c>
      <c r="I18" s="17">
        <f>ПозиционноеЦеновое3[[#This Row],[Кол-во (объем)]]*ПозиционноеЦеновое3[[#This Row],[Цена за ед  продукции (без НДС)]]</f>
        <v>0</v>
      </c>
      <c r="J18" s="17">
        <f>ПозиционноеЦеновое3[[#This Row],[Кол-во (объем)]]*ПозиционноеЦеновое3[[#This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ПозиционноеЦеновое3[[#This Row],[Цена за ед  продукции (без НДС)]]*(1+ПозиционноеЦеновое3[[#This Row],[НДС (%)]]/100)</f>
        <v>0</v>
      </c>
      <c r="I19" s="17">
        <f>ПозиционноеЦеновое3[[#This Row],[Кол-во (объем)]]*ПозиционноеЦеновое3[[#This Row],[Цена за ед  продукции (без НДС)]]</f>
        <v>0</v>
      </c>
      <c r="J19" s="17">
        <f>ПозиционноеЦеновое3[[#This Row],[Кол-во (объем)]]*ПозиционноеЦеновое3[[#This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ПозиционноеЦеновое3[[#This Row],[Цена за ед  продукции (без НДС)]]*(1+ПозиционноеЦеновое3[[#This Row],[НДС (%)]]/100)</f>
        <v>0</v>
      </c>
      <c r="I20" s="17">
        <f>ПозиционноеЦеновое3[[#This Row],[Кол-во (объем)]]*ПозиционноеЦеновое3[[#This Row],[Цена за ед  продукции (без НДС)]]</f>
        <v>0</v>
      </c>
      <c r="J20" s="17">
        <f>ПозиционноеЦеновое3[[#This Row],[Кол-во (объем)]]*ПозиционноеЦеновое3[[#This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="115" zoomScaleNormal="100" zoomScaleSheetLayoutView="115" workbookViewId="0">
      <selection sqref="A1:XFD1048576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ПозиционноеЦеновое34[[#This Row],[Цена за ед  продукции (без НДС)]]*(1+ПозиционноеЦеновое34[[#This Row],[НДС (%)]]/100)</f>
        <v>0</v>
      </c>
      <c r="I12" s="17">
        <f>ПозиционноеЦеновое34[[#This Row],[Кол-во (объем)]]*ПозиционноеЦеновое34[[#This Row],[Цена за ед  продукции (без НДС)]]</f>
        <v>0</v>
      </c>
      <c r="J12" s="17">
        <f>ПозиционноеЦеновое34[[#This Row],[Кол-во (объем)]]*ПозиционноеЦеновое34[[#This Row],[Цена за ед продукции (с НДС)]]</f>
        <v>0</v>
      </c>
      <c r="K12" s="18"/>
      <c r="L12" s="18"/>
    </row>
    <row r="13" spans="1:12" s="11" customFormat="1" ht="63" hidden="1" customHeight="1" x14ac:dyDescent="0.25">
      <c r="A13" s="10"/>
      <c r="B13" s="16">
        <v>2</v>
      </c>
      <c r="C13" s="26"/>
      <c r="D13" s="18"/>
      <c r="E13" s="17"/>
      <c r="F13" s="17"/>
      <c r="G13" s="17"/>
      <c r="H13" s="17">
        <f>ПозиционноеЦеновое34[[#This Row],[Цена за ед  продукции (без НДС)]]*(1+ПозиционноеЦеновое34[[#This Row],[НДС (%)]]/100)</f>
        <v>0</v>
      </c>
      <c r="I13" s="17">
        <f>ПозиционноеЦеновое34[[#This Row],[Кол-во (объем)]]*ПозиционноеЦеновое34[[#This Row],[Цена за ед  продукции (без НДС)]]</f>
        <v>0</v>
      </c>
      <c r="J13" s="17">
        <f>ПозиционноеЦеновое34[[#This Row],[Кол-во (объем)]]*ПозиционноеЦеновое34[[#This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ПозиционноеЦеновое34[[#This Row],[Цена за ед  продукции (без НДС)]]*(1+ПозиционноеЦеновое34[[#This Row],[НДС (%)]]/100)</f>
        <v>0</v>
      </c>
      <c r="I14" s="17">
        <f>ПозиционноеЦеновое34[[#This Row],[Кол-во (объем)]]*ПозиционноеЦеновое34[[#This Row],[Цена за ед  продукции (без НДС)]]</f>
        <v>0</v>
      </c>
      <c r="J14" s="17">
        <f>ПозиционноеЦеновое34[[#This Row],[Кол-во (объем)]]*ПозиционноеЦеновое34[[#This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ПозиционноеЦеновое34[[#This Row],[Цена за ед  продукции (без НДС)]]*(1+ПозиционноеЦеновое34[[#This Row],[НДС (%)]]/100)</f>
        <v>0</v>
      </c>
      <c r="I15" s="17">
        <f>ПозиционноеЦеновое34[[#This Row],[Кол-во (объем)]]*ПозиционноеЦеновое34[[#This Row],[Цена за ед  продукции (без НДС)]]</f>
        <v>0</v>
      </c>
      <c r="J15" s="17">
        <f>ПозиционноеЦеновое34[[#This Row],[Кол-во (объем)]]*ПозиционноеЦеновое34[[#This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ПозиционноеЦеновое34[[#This Row],[Цена за ед  продукции (без НДС)]]*(1+ПозиционноеЦеновое34[[#This Row],[НДС (%)]]/100)</f>
        <v>0</v>
      </c>
      <c r="I16" s="17">
        <f>ПозиционноеЦеновое34[[#This Row],[Кол-во (объем)]]*ПозиционноеЦеновое34[[#This Row],[Цена за ед  продукции (без НДС)]]</f>
        <v>0</v>
      </c>
      <c r="J16" s="17">
        <f>ПозиционноеЦеновое34[[#This Row],[Кол-во (объем)]]*ПозиционноеЦеновое34[[#This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ПозиционноеЦеновое34[[#This Row],[Цена за ед  продукции (без НДС)]]*(1+ПозиционноеЦеновое34[[#This Row],[НДС (%)]]/100)</f>
        <v>0</v>
      </c>
      <c r="I17" s="17">
        <f>ПозиционноеЦеновое34[[#This Row],[Кол-во (объем)]]*ПозиционноеЦеновое34[[#This Row],[Цена за ед  продукции (без НДС)]]</f>
        <v>0</v>
      </c>
      <c r="J17" s="17">
        <f>ПозиционноеЦеновое34[[#This Row],[Кол-во (объем)]]*ПозиционноеЦеновое34[[#This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ПозиционноеЦеновое34[[#This Row],[Цена за ед  продукции (без НДС)]]*(1+ПозиционноеЦеновое34[[#This Row],[НДС (%)]]/100)</f>
        <v>0</v>
      </c>
      <c r="I18" s="17">
        <f>ПозиционноеЦеновое34[[#This Row],[Кол-во (объем)]]*ПозиционноеЦеновое34[[#This Row],[Цена за ед  продукции (без НДС)]]</f>
        <v>0</v>
      </c>
      <c r="J18" s="17">
        <f>ПозиционноеЦеновое34[[#This Row],[Кол-во (объем)]]*ПозиционноеЦеновое34[[#This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ПозиционноеЦеновое34[[#This Row],[Цена за ед  продукции (без НДС)]]*(1+ПозиционноеЦеновое34[[#This Row],[НДС (%)]]/100)</f>
        <v>0</v>
      </c>
      <c r="I19" s="17">
        <f>ПозиционноеЦеновое34[[#This Row],[Кол-во (объем)]]*ПозиционноеЦеновое34[[#This Row],[Цена за ед  продукции (без НДС)]]</f>
        <v>0</v>
      </c>
      <c r="J19" s="17">
        <f>ПозиционноеЦеновое34[[#This Row],[Кол-во (объем)]]*ПозиционноеЦеновое34[[#This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ПозиционноеЦеновое34[[#This Row],[Цена за ед  продукции (без НДС)]]*(1+ПозиционноеЦеновое34[[#This Row],[НДС (%)]]/100)</f>
        <v>0</v>
      </c>
      <c r="I20" s="17">
        <f>ПозиционноеЦеновое34[[#This Row],[Кол-во (объем)]]*ПозиционноеЦеновое34[[#This Row],[Цена за ед  продукции (без НДС)]]</f>
        <v>0</v>
      </c>
      <c r="J20" s="17">
        <f>ПозиционноеЦеновое34[[#This Row],[Кол-во (объем)]]*ПозиционноеЦеновое34[[#This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zoomScale="85" zoomScaleNormal="100" zoomScaleSheetLayoutView="85" workbookViewId="0">
      <selection activeCell="D27" sqref="D27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25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26</v>
      </c>
      <c r="D12" s="18" t="s">
        <v>24</v>
      </c>
      <c r="E12" s="17"/>
      <c r="F12" s="17"/>
      <c r="G12" s="17"/>
      <c r="H12" s="17">
        <f>ПозиционноеЦеновое346[[#This Row],[Цена за ед  продукции (без НДС)]]*(1+ПозиционноеЦеновое346[[#This Row],[НДС (%)]]/100)</f>
        <v>0</v>
      </c>
      <c r="I12" s="17">
        <f>ПозиционноеЦеновое346[[#This Row],[Кол-во (объем)]]*ПозиционноеЦеновое346[[#This Row],[Цена за ед  продукции (без НДС)]]</f>
        <v>0</v>
      </c>
      <c r="J12" s="17">
        <f>ПозиционноеЦеновое346[[#This Row],[Кол-во (объем)]]*ПозиционноеЦеновое346[[#This Row],[Цена за ед продукции (с НДС)]]</f>
        <v>0</v>
      </c>
      <c r="K12" s="18"/>
      <c r="L12" s="18"/>
    </row>
    <row r="13" spans="1:12" s="11" customFormat="1" ht="63" hidden="1" customHeight="1" x14ac:dyDescent="0.25">
      <c r="A13" s="10"/>
      <c r="B13" s="16">
        <v>2</v>
      </c>
      <c r="C13" s="26"/>
      <c r="D13" s="18"/>
      <c r="E13" s="17"/>
      <c r="F13" s="17"/>
      <c r="G13" s="17"/>
      <c r="H13" s="17">
        <f>ПозиционноеЦеновое346[[#This Row],[Цена за ед  продукции (без НДС)]]*(1+ПозиционноеЦеновое346[[#This Row],[НДС (%)]]/100)</f>
        <v>0</v>
      </c>
      <c r="I13" s="17">
        <f>ПозиционноеЦеновое346[[#This Row],[Кол-во (объем)]]*ПозиционноеЦеновое346[[#This Row],[Цена за ед  продукции (без НДС)]]</f>
        <v>0</v>
      </c>
      <c r="J13" s="17">
        <f>ПозиционноеЦеновое346[[#This Row],[Кол-во (объем)]]*ПозиционноеЦеновое346[[#This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ПозиционноеЦеновое346[[#This Row],[Цена за ед  продукции (без НДС)]]*(1+ПозиционноеЦеновое346[[#This Row],[НДС (%)]]/100)</f>
        <v>0</v>
      </c>
      <c r="I14" s="17">
        <f>ПозиционноеЦеновое346[[#This Row],[Кол-во (объем)]]*ПозиционноеЦеновое346[[#This Row],[Цена за ед  продукции (без НДС)]]</f>
        <v>0</v>
      </c>
      <c r="J14" s="17">
        <f>ПозиционноеЦеновое346[[#This Row],[Кол-во (объем)]]*ПозиционноеЦеновое346[[#This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ПозиционноеЦеновое346[[#This Row],[Цена за ед  продукции (без НДС)]]*(1+ПозиционноеЦеновое346[[#This Row],[НДС (%)]]/100)</f>
        <v>0</v>
      </c>
      <c r="I15" s="17">
        <f>ПозиционноеЦеновое346[[#This Row],[Кол-во (объем)]]*ПозиционноеЦеновое346[[#This Row],[Цена за ед  продукции (без НДС)]]</f>
        <v>0</v>
      </c>
      <c r="J15" s="17">
        <f>ПозиционноеЦеновое346[[#This Row],[Кол-во (объем)]]*ПозиционноеЦеновое346[[#This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ПозиционноеЦеновое346[[#This Row],[Цена за ед  продукции (без НДС)]]*(1+ПозиционноеЦеновое346[[#This Row],[НДС (%)]]/100)</f>
        <v>0</v>
      </c>
      <c r="I16" s="17">
        <f>ПозиционноеЦеновое346[[#This Row],[Кол-во (объем)]]*ПозиционноеЦеновое346[[#This Row],[Цена за ед  продукции (без НДС)]]</f>
        <v>0</v>
      </c>
      <c r="J16" s="17">
        <f>ПозиционноеЦеновое346[[#This Row],[Кол-во (объем)]]*ПозиционноеЦеновое346[[#This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ПозиционноеЦеновое346[[#This Row],[Цена за ед  продукции (без НДС)]]*(1+ПозиционноеЦеновое346[[#This Row],[НДС (%)]]/100)</f>
        <v>0</v>
      </c>
      <c r="I17" s="17">
        <f>ПозиционноеЦеновое346[[#This Row],[Кол-во (объем)]]*ПозиционноеЦеновое346[[#This Row],[Цена за ед  продукции (без НДС)]]</f>
        <v>0</v>
      </c>
      <c r="J17" s="17">
        <f>ПозиционноеЦеновое346[[#This Row],[Кол-во (объем)]]*ПозиционноеЦеновое346[[#This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ПозиционноеЦеновое346[[#This Row],[Цена за ед  продукции (без НДС)]]*(1+ПозиционноеЦеновое346[[#This Row],[НДС (%)]]/100)</f>
        <v>0</v>
      </c>
      <c r="I18" s="17">
        <f>ПозиционноеЦеновое346[[#This Row],[Кол-во (объем)]]*ПозиционноеЦеновое346[[#This Row],[Цена за ед  продукции (без НДС)]]</f>
        <v>0</v>
      </c>
      <c r="J18" s="17">
        <f>ПозиционноеЦеновое346[[#This Row],[Кол-во (объем)]]*ПозиционноеЦеновое346[[#This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ПозиционноеЦеновое346[[#This Row],[Цена за ед  продукции (без НДС)]]*(1+ПозиционноеЦеновое346[[#This Row],[НДС (%)]]/100)</f>
        <v>0</v>
      </c>
      <c r="I19" s="17">
        <f>ПозиционноеЦеновое346[[#This Row],[Кол-во (объем)]]*ПозиционноеЦеновое346[[#This Row],[Цена за ед  продукции (без НДС)]]</f>
        <v>0</v>
      </c>
      <c r="J19" s="17">
        <f>ПозиционноеЦеновое346[[#This Row],[Кол-во (объем)]]*ПозиционноеЦеновое346[[#This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ПозиционноеЦеновое346[[#This Row],[Цена за ед  продукции (без НДС)]]*(1+ПозиционноеЦеновое346[[#This Row],[НДС (%)]]/100)</f>
        <v>0</v>
      </c>
      <c r="I20" s="17">
        <f>ПозиционноеЦеновое346[[#This Row],[Кол-во (объем)]]*ПозиционноеЦеновое346[[#This Row],[Цена за ед  продукции (без НДС)]]</f>
        <v>0</v>
      </c>
      <c r="J20" s="17">
        <f>ПозиционноеЦеновое346[[#This Row],[Кол-во (объем)]]*ПозиционноеЦеновое346[[#This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2022</vt:lpstr>
      <vt:lpstr>2023</vt:lpstr>
      <vt:lpstr>2024</vt:lpstr>
      <vt:lpstr>2025</vt:lpstr>
      <vt:lpstr>'2022'!Заголовки_для_печати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2022-10-12T08:22:12Z</dcterms:modified>
  <cp:category>Формы; Закупочная документация</cp:category>
</cp:coreProperties>
</file>