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 activeTab="3"/>
  </bookViews>
  <sheets>
    <sheet name="2022" sheetId="16" r:id="rId1"/>
    <sheet name="2023" sheetId="17" r:id="rId2"/>
    <sheet name="2024" sheetId="18" r:id="rId3"/>
    <sheet name="2025" sheetId="19" r:id="rId4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'2022'!$1:$8</definedName>
    <definedName name="_xlnm.Print_Titles" localSheetId="1">'2023'!$1:$8</definedName>
    <definedName name="КАПИТАЛ_И_РЕЗЕРВЫ" localSheetId="1">#REF!</definedName>
    <definedName name="КАПИТАЛ_И_РЕЗЕРВЫ">#REF!</definedName>
    <definedName name="КРАТКОСРОЧНЫЕ_ОБЯЗАТЕЛЬСТВА" localSheetId="1">#REF!</definedName>
    <definedName name="КРАТКОСРОЧНЫЕ_ОБЯЗАТЕЛЬСТВА">#REF!</definedName>
    <definedName name="НаличиеКадровыхРесурсов" localSheetId="1">#REF!</definedName>
    <definedName name="НаличиеКадровыхРесурсов">#REF!</definedName>
    <definedName name="НаличиеМатериальноТехническихРесурсов" localSheetId="1">#REF!</definedName>
    <definedName name="НаличиеМатериальноТехническихРесурсов">#REF!</definedName>
    <definedName name="_xlnm.Print_Area" localSheetId="2">'2024'!$B$1:$L$21</definedName>
    <definedName name="ОБОРОТНЫЕ_АКТИВЫ" localSheetId="1">#REF!</definedName>
    <definedName name="ОБОРОТНЫЕ_АКТИВЫ">#REF!</definedName>
    <definedName name="ОсновнаяИнформация_АдресЭлектроннойПочтыУчастника" localSheetId="1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1">#REF!</definedName>
    <definedName name="ОсновнаяИнформация_ГородМестонахождения">#REF!</definedName>
    <definedName name="ОсновнаяИнформация_ИННУчастника" localSheetId="1">#REF!</definedName>
    <definedName name="ОсновнаяИнформация_ИННУчастника">#REF!</definedName>
    <definedName name="ОсновнаяИнформация_КППУчастника" localSheetId="1">#REF!</definedName>
    <definedName name="ОсновнаяИнформация_КППУчастника">#REF!</definedName>
    <definedName name="ОсновнаяИнформация_МестонахождениеУчастника" localSheetId="1">#REF!</definedName>
    <definedName name="ОсновнаяИнформация_МестонахождениеУчастника">#REF!</definedName>
    <definedName name="ОсновнаяИнформация_НаименованиеУчастника" localSheetId="1">#REF!</definedName>
    <definedName name="ОсновнаяИнформация_НаименованиеУчастника">#REF!</definedName>
    <definedName name="ОсновнаяИнформация_ОГРНУчастника" localSheetId="1">#REF!</definedName>
    <definedName name="ОсновнаяИнформация_ОГРНУчастника">#REF!</definedName>
    <definedName name="ОсновнаяИнформация_ОКВЭДУчастника" localSheetId="1">#REF!</definedName>
    <definedName name="ОсновнаяИнформация_ОКВЭДУчастника">#REF!</definedName>
    <definedName name="ОсновнаяИнформация_ОКОПФУчастника" localSheetId="1">#REF!</definedName>
    <definedName name="ОсновнаяИнформация_ОКОПФУчастника">#REF!</definedName>
    <definedName name="ОсновнаяИнформация_ОКПОУчастника" localSheetId="1">#REF!</definedName>
    <definedName name="ОсновнаяИнформация_ОКПОУчастника">#REF!</definedName>
    <definedName name="ОсновнаяИнформация_ПочтовыйАдресУчастника" localSheetId="1">#REF!</definedName>
    <definedName name="ОсновнаяИнформация_ПочтовыйАдресУчастника">#REF!</definedName>
    <definedName name="Оценочные_обязательства" localSheetId="1">#REF!</definedName>
    <definedName name="Оценочные_обязательства">#REF!</definedName>
    <definedName name="ПрохождениеТехническогоАудита" localSheetId="1">#REF!</definedName>
    <definedName name="ПрохождениеТехническогоАудита">#REF!</definedName>
    <definedName name="Финансовые_вложения" localSheetId="1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9" l="1"/>
  <c r="F21" i="19"/>
  <c r="E21" i="19"/>
  <c r="I20" i="19"/>
  <c r="H20" i="19"/>
  <c r="J20" i="19" s="1"/>
  <c r="I19" i="19"/>
  <c r="H19" i="19"/>
  <c r="J19" i="19" s="1"/>
  <c r="J18" i="19"/>
  <c r="I18" i="19"/>
  <c r="H18" i="19"/>
  <c r="J17" i="19"/>
  <c r="I17" i="19"/>
  <c r="H17" i="19"/>
  <c r="I16" i="19"/>
  <c r="H16" i="19"/>
  <c r="J16" i="19" s="1"/>
  <c r="I15" i="19"/>
  <c r="H15" i="19"/>
  <c r="J15" i="19" s="1"/>
  <c r="J14" i="19"/>
  <c r="I14" i="19"/>
  <c r="H14" i="19"/>
  <c r="J13" i="19"/>
  <c r="I13" i="19"/>
  <c r="H13" i="19"/>
  <c r="I12" i="19"/>
  <c r="I21" i="19" s="1"/>
  <c r="H12" i="19"/>
  <c r="H21" i="19" s="1"/>
  <c r="H13" i="18"/>
  <c r="I21" i="18"/>
  <c r="G21" i="18"/>
  <c r="F21" i="18"/>
  <c r="E21" i="18"/>
  <c r="I20" i="18"/>
  <c r="H20" i="18"/>
  <c r="J20" i="18" s="1"/>
  <c r="J19" i="18"/>
  <c r="I19" i="18"/>
  <c r="H19" i="18"/>
  <c r="J18" i="18"/>
  <c r="I18" i="18"/>
  <c r="H18" i="18"/>
  <c r="I17" i="18"/>
  <c r="H17" i="18"/>
  <c r="J17" i="18" s="1"/>
  <c r="I16" i="18"/>
  <c r="H16" i="18"/>
  <c r="J16" i="18" s="1"/>
  <c r="J15" i="18"/>
  <c r="I15" i="18"/>
  <c r="H15" i="18"/>
  <c r="J14" i="18"/>
  <c r="I14" i="18"/>
  <c r="H14" i="18"/>
  <c r="I13" i="18"/>
  <c r="J13" i="18"/>
  <c r="I12" i="18"/>
  <c r="H12" i="18"/>
  <c r="H21" i="17"/>
  <c r="G21" i="17"/>
  <c r="F21" i="17"/>
  <c r="E21" i="17"/>
  <c r="J20" i="17"/>
  <c r="I20" i="17"/>
  <c r="H20" i="17"/>
  <c r="I19" i="17"/>
  <c r="H19" i="17"/>
  <c r="J19" i="17" s="1"/>
  <c r="I18" i="17"/>
  <c r="H18" i="17"/>
  <c r="J18" i="17" s="1"/>
  <c r="J17" i="17"/>
  <c r="I17" i="17"/>
  <c r="H17" i="17"/>
  <c r="J16" i="17"/>
  <c r="I16" i="17"/>
  <c r="H16" i="17"/>
  <c r="I15" i="17"/>
  <c r="H15" i="17"/>
  <c r="J15" i="17" s="1"/>
  <c r="I14" i="17"/>
  <c r="H14" i="17"/>
  <c r="J14" i="17" s="1"/>
  <c r="J13" i="17"/>
  <c r="I13" i="17"/>
  <c r="H13" i="17"/>
  <c r="J12" i="17"/>
  <c r="J21" i="17" s="1"/>
  <c r="I12" i="17"/>
  <c r="I21" i="17" s="1"/>
  <c r="H12" i="17"/>
  <c r="J12" i="19" l="1"/>
  <c r="J21" i="19" s="1"/>
  <c r="H21" i="18"/>
  <c r="J12" i="18"/>
  <c r="J21" i="18" s="1"/>
  <c r="I13" i="16"/>
  <c r="I14" i="16"/>
  <c r="I15" i="16"/>
  <c r="I16" i="16"/>
  <c r="I17" i="16"/>
  <c r="I18" i="16"/>
  <c r="I19" i="16"/>
  <c r="I20" i="16"/>
  <c r="I12" i="16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12" i="16"/>
  <c r="J12" i="16" s="1"/>
  <c r="F21" i="16" l="1"/>
  <c r="H21" i="16" l="1"/>
  <c r="J21" i="16"/>
  <c r="E21" i="16"/>
  <c r="I21" i="16"/>
  <c r="G21" i="16" l="1"/>
</calcChain>
</file>

<file path=xl/sharedStrings.xml><?xml version="1.0" encoding="utf-8"?>
<sst xmlns="http://schemas.openxmlformats.org/spreadsheetml/2006/main" count="116" uniqueCount="28">
  <si>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</si>
  <si>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</si>
  <si>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</si>
  <si>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</si>
  <si>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</si>
  <si>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</si>
  <si>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</si>
  <si>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</si>
  <si>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</si>
  <si>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</si>
  <si>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</si>
  <si>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</si>
  <si>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</si>
  <si>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</si>
  <si>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</si>
  <si>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</si>
  <si>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</si>
  <si>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</si>
  <si>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</si>
  <si>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</si>
  <si>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</si>
  <si>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</si>
  <si>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27::23-23; 27::23-24; 27::23-25; 27::23-26; 27::23-27</t>
  </si>
  <si>
    <t>ООО "Евросибэнерго-Сервис"</t>
  </si>
  <si>
    <t>норма-час</t>
  </si>
  <si>
    <t>Услуги по техническому обслуживанию и ремонту смецтехники  John Deere 318D</t>
  </si>
  <si>
    <t>Лот № 3. Выполнение работ по техническому обслуживанию и ремонту спецтехники в 2022-2025г.г.</t>
  </si>
  <si>
    <t>Услуги по техническому обслуживанию и ремонту Hangcha 5т. погрузчик вилочный 2019 г.в.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</si>
</sst>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56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none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none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none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21" totalsRowShown="0" headerRowDxfId="55" dataDxfId="54" tableBorderDxfId="53">
  <autoFilter ref="B11:L21"/>
  <tableColumns count="11">
    <tableColumn id="1" name="№" dataDxfId="52"/>
    <tableColumn id="2" name="Вводные данные" dataDxfId="51"/>
    <tableColumn id="3" name="Единица измерения продукции" dataDxfId="50"/>
    <tableColumn id="9" name="Кол-во (объем)" dataDxfId="49"/>
    <tableColumn id="4" name="Цена за ед  продукции (без НДС)" dataDxfId="48"/>
    <tableColumn id="7" name="НДС (%)" dataDxfId="47"/>
    <tableColumn id="6" name="Цена за ед продукции (с НДС)" dataDxfId="46"/>
    <tableColumn id="12" name="Сумма (без НДС)" dataDxfId="45"/>
    <tableColumn id="13" name="Сумма (с НДС)" dataDxfId="44"/>
    <tableColumn id="5" name="Дополнительная информация" dataDxfId="43"/>
    <tableColumn id="8" name="Страна происхождения продукции" dataDxfId="42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ПозиционноеЦеновое2" displayName="ПозиционноеЦеновое2" ref="B11:L21" totalsRowShown="0" headerRowDxfId="41" dataDxfId="40" tableBorderDxfId="39">
  <autoFilter ref="B11:L21"/>
  <tableColumns count="11">
    <tableColumn id="1" name="№" dataDxfId="38"/>
    <tableColumn id="2" name="Вводные данные" dataDxfId="37"/>
    <tableColumn id="3" name="Единица измерения продукции" dataDxfId="36"/>
    <tableColumn id="9" name="Кол-во (объем)" dataDxfId="35"/>
    <tableColumn id="4" name="Цена за ед  продукции (без НДС)" dataDxfId="34"/>
    <tableColumn id="7" name="НДС (%)" dataDxfId="33"/>
    <tableColumn id="6" name="Цена за ед продукции (с НДС)" dataDxfId="32"/>
    <tableColumn id="12" name="Сумма (без НДС)" dataDxfId="31"/>
    <tableColumn id="13" name="Сумма (с НДС)" dataDxfId="30"/>
    <tableColumn id="5" name="Дополнительная информация" dataDxfId="29"/>
    <tableColumn id="8" name="Страна происхождения продукции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2" name="ПозиционноеЦеновое23" displayName="ПозиционноеЦеновое23" ref="B11:L21" totalsRowShown="0" headerRowDxfId="27" dataDxfId="26" tableBorderDxfId="25">
  <autoFilter ref="B11:L21"/>
  <tableColumns count="11">
    <tableColumn id="1" name="№" dataDxfId="24"/>
    <tableColumn id="2" name="Вводные данные" dataDxfId="23"/>
    <tableColumn id="3" name="Единица измерения продукции" dataDxfId="22"/>
    <tableColumn id="9" name="Кол-во (объем)" dataDxfId="21"/>
    <tableColumn id="4" name="Цена за ед  продукции (без НДС)" dataDxfId="20"/>
    <tableColumn id="7" name="НДС (%)" dataDxfId="19"/>
    <tableColumn id="6" name="Цена за ед продукции (с НДС)" dataDxfId="18"/>
    <tableColumn id="12" name="Сумма (без НДС)" dataDxfId="17"/>
    <tableColumn id="13" name="Сумма (с НДС)" dataDxfId="16"/>
    <tableColumn id="5" name="Дополнительная информация" dataDxfId="15"/>
    <tableColumn id="8" name="Страна происхождения продукции" dataDxfId="1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4" name="ПозиционноеЦеновое235" displayName="ПозиционноеЦеновое235" ref="B11:L21" totalsRowShown="0" headerRowDxfId="13" dataDxfId="12" tableBorderDxfId="11">
  <autoFilter ref="B11:L21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view="pageBreakPreview" zoomScale="110" zoomScaleNormal="100" zoomScaleSheetLayoutView="110" workbookViewId="0">
      <selection activeCell="E12" sqref="E12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22"/>
      <c r="H3" s="22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26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22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22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27"/>
      <c r="G9" s="27"/>
      <c r="H9" s="27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27"/>
      <c r="G10" s="27"/>
      <c r="H10" s="27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25</v>
      </c>
      <c r="D12" s="18" t="s">
        <v>24</v>
      </c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27</v>
      </c>
      <c r="D13" s="18" t="s">
        <v>24</v>
      </c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" si="0">SUBTOTAL(109,E12:E20)</f>
        <v>0</v>
      </c>
      <c r="F21" s="17">
        <f t="shared" ref="F21" si="1">SUBTOTAL(109,F12:F20)</f>
        <v>0</v>
      </c>
      <c r="G21" s="17">
        <f t="shared" ref="G21" si="2">SUBTOTAL(109,G12:G20)</f>
        <v>0</v>
      </c>
      <c r="H21" s="17">
        <f t="shared" ref="H21" si="3">SUBTOTAL(109,H12:H20)</f>
        <v>0</v>
      </c>
      <c r="I21" s="17">
        <f t="shared" ref="I21" si="4">SUBTOTAL(109,I12:I20)</f>
        <v>0</v>
      </c>
      <c r="J21" s="17">
        <f t="shared" ref="J21" si="5">SUBTOTAL(109,J12:J20)</f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view="pageBreakPreview" zoomScale="110" zoomScaleNormal="100" zoomScaleSheetLayoutView="110" workbookViewId="0">
      <selection sqref="A1:XFD1048576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26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25</v>
      </c>
      <c r="D12" s="18" t="s">
        <v>24</v>
      </c>
      <c r="E12" s="17"/>
      <c r="F12" s="17"/>
      <c r="G12" s="17"/>
      <c r="H12" s="17">
        <f>ПозиционноеЦеновое2[[#This Row],[Цена за ед  продукции (без НДС)]]*(1+ПозиционноеЦеновое2[[#This Row],[НДС (%)]]/100)</f>
        <v>0</v>
      </c>
      <c r="I12" s="17">
        <f>ПозиционноеЦеновое2[[#This Row],[Кол-во (объем)]]*ПозиционноеЦеновое2[[#This Row],[Цена за ед  продукции (без НДС)]]</f>
        <v>0</v>
      </c>
      <c r="J12" s="17">
        <f>ПозиционноеЦеновое2[[#This Row],[Кол-во (объем)]]*ПозиционноеЦеновое2[[#This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27</v>
      </c>
      <c r="D13" s="18" t="s">
        <v>24</v>
      </c>
      <c r="E13" s="17"/>
      <c r="F13" s="17"/>
      <c r="G13" s="17"/>
      <c r="H13" s="17">
        <f>ПозиционноеЦеновое2[[#This Row],[Цена за ед  продукции (без НДС)]]*(1+ПозиционноеЦеновое2[[#This Row],[НДС (%)]]/100)</f>
        <v>0</v>
      </c>
      <c r="I13" s="17">
        <f>ПозиционноеЦеновое2[[#This Row],[Кол-во (объем)]]*ПозиционноеЦеновое2[[#This Row],[Цена за ед  продукции (без НДС)]]</f>
        <v>0</v>
      </c>
      <c r="J13" s="17">
        <f>ПозиционноеЦеновое2[[#This Row],[Кол-во (объем)]]*ПозиционноеЦеновое2[[#This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ПозиционноеЦеновое2[[#This Row],[Цена за ед  продукции (без НДС)]]*(1+ПозиционноеЦеновое2[[#This Row],[НДС (%)]]/100)</f>
        <v>0</v>
      </c>
      <c r="I14" s="17">
        <f>ПозиционноеЦеновое2[[#This Row],[Кол-во (объем)]]*ПозиционноеЦеновое2[[#This Row],[Цена за ед  продукции (без НДС)]]</f>
        <v>0</v>
      </c>
      <c r="J14" s="17">
        <f>ПозиционноеЦеновое2[[#This Row],[Кол-во (объем)]]*ПозиционноеЦеновое2[[#This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ПозиционноеЦеновое2[[#This Row],[Цена за ед  продукции (без НДС)]]*(1+ПозиционноеЦеновое2[[#This Row],[НДС (%)]]/100)</f>
        <v>0</v>
      </c>
      <c r="I15" s="17">
        <f>ПозиционноеЦеновое2[[#This Row],[Кол-во (объем)]]*ПозиционноеЦеновое2[[#This Row],[Цена за ед  продукции (без НДС)]]</f>
        <v>0</v>
      </c>
      <c r="J15" s="17">
        <f>ПозиционноеЦеновое2[[#This Row],[Кол-во (объем)]]*ПозиционноеЦеновое2[[#This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ПозиционноеЦеновое2[[#This Row],[Цена за ед  продукции (без НДС)]]*(1+ПозиционноеЦеновое2[[#This Row],[НДС (%)]]/100)</f>
        <v>0</v>
      </c>
      <c r="I16" s="17">
        <f>ПозиционноеЦеновое2[[#This Row],[Кол-во (объем)]]*ПозиционноеЦеновое2[[#This Row],[Цена за ед  продукции (без НДС)]]</f>
        <v>0</v>
      </c>
      <c r="J16" s="17">
        <f>ПозиционноеЦеновое2[[#This Row],[Кол-во (объем)]]*ПозиционноеЦеновое2[[#This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ПозиционноеЦеновое2[[#This Row],[Цена за ед  продукции (без НДС)]]*(1+ПозиционноеЦеновое2[[#This Row],[НДС (%)]]/100)</f>
        <v>0</v>
      </c>
      <c r="I17" s="17">
        <f>ПозиционноеЦеновое2[[#This Row],[Кол-во (объем)]]*ПозиционноеЦеновое2[[#This Row],[Цена за ед  продукции (без НДС)]]</f>
        <v>0</v>
      </c>
      <c r="J17" s="17">
        <f>ПозиционноеЦеновое2[[#This Row],[Кол-во (объем)]]*ПозиционноеЦеновое2[[#This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ПозиционноеЦеновое2[[#This Row],[Цена за ед  продукции (без НДС)]]*(1+ПозиционноеЦеновое2[[#This Row],[НДС (%)]]/100)</f>
        <v>0</v>
      </c>
      <c r="I18" s="17">
        <f>ПозиционноеЦеновое2[[#This Row],[Кол-во (объем)]]*ПозиционноеЦеновое2[[#This Row],[Цена за ед  продукции (без НДС)]]</f>
        <v>0</v>
      </c>
      <c r="J18" s="17">
        <f>ПозиционноеЦеновое2[[#This Row],[Кол-во (объем)]]*ПозиционноеЦеновое2[[#This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ПозиционноеЦеновое2[[#This Row],[Цена за ед  продукции (без НДС)]]*(1+ПозиционноеЦеновое2[[#This Row],[НДС (%)]]/100)</f>
        <v>0</v>
      </c>
      <c r="I19" s="17">
        <f>ПозиционноеЦеновое2[[#This Row],[Кол-во (объем)]]*ПозиционноеЦеновое2[[#This Row],[Цена за ед  продукции (без НДС)]]</f>
        <v>0</v>
      </c>
      <c r="J19" s="17">
        <f>ПозиционноеЦеновое2[[#This Row],[Кол-во (объем)]]*ПозиционноеЦеновое2[[#This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ПозиционноеЦеновое2[[#This Row],[Цена за ед  продукции (без НДС)]]*(1+ПозиционноеЦеновое2[[#This Row],[НДС (%)]]/100)</f>
        <v>0</v>
      </c>
      <c r="I20" s="17">
        <f>ПозиционноеЦеновое2[[#This Row],[Кол-во (объем)]]*ПозиционноеЦеновое2[[#This Row],[Цена за ед  продукции (без НДС)]]</f>
        <v>0</v>
      </c>
      <c r="J20" s="17">
        <f>ПозиционноеЦеновое2[[#This Row],[Кол-во (объем)]]*ПозиционноеЦеновое2[[#This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operator="notEqual" allowBlank="1" showInputMessage="1" showErrorMessage="1" error="Только число, не равное нулю." sqref="E12:E20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view="pageBreakPreview" zoomScaleNormal="100" zoomScaleSheetLayoutView="100" workbookViewId="0">
      <selection sqref="A1:XFD1048576"/>
    </sheetView>
  </sheetViews>
  <sheetFormatPr defaultRowHeight="15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26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25</v>
      </c>
      <c r="D12" s="18" t="s">
        <v>24</v>
      </c>
      <c r="E12" s="17"/>
      <c r="F12" s="17"/>
      <c r="G12" s="17"/>
      <c r="H12" s="17">
        <f>ПозиционноеЦеновое23[[#This Row],[Цена за ед  продукции (без НДС)]]*(1+ПозиционноеЦеновое23[[#This Row],[НДС (%)]]/100)</f>
        <v>0</v>
      </c>
      <c r="I12" s="17">
        <f>ПозиционноеЦеновое23[[#This Row],[Кол-во (объем)]]*ПозиционноеЦеновое23[[#This Row],[Цена за ед  продукции (без НДС)]]</f>
        <v>0</v>
      </c>
      <c r="J12" s="17">
        <f>ПозиционноеЦеновое23[[#This Row],[Кол-во (объем)]]*ПозиционноеЦеновое23[[#This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27</v>
      </c>
      <c r="D13" s="18" t="s">
        <v>24</v>
      </c>
      <c r="E13" s="17"/>
      <c r="F13" s="17"/>
      <c r="G13" s="17"/>
      <c r="H13" s="17">
        <f>ПозиционноеЦеновое23[[#This Row],[Цена за ед  продукции (без НДС)]]*(1+ПозиционноеЦеновое23[[#This Row],[НДС (%)]]/100)</f>
        <v>0</v>
      </c>
      <c r="I13" s="17">
        <f>ПозиционноеЦеновое23[[#This Row],[Кол-во (объем)]]*ПозиционноеЦеновое23[[#This Row],[Цена за ед  продукции (без НДС)]]</f>
        <v>0</v>
      </c>
      <c r="J13" s="17">
        <f>ПозиционноеЦеновое23[[#This Row],[Кол-во (объем)]]*ПозиционноеЦеновое23[[#This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ПозиционноеЦеновое23[[#This Row],[Цена за ед  продукции (без НДС)]]*(1+ПозиционноеЦеновое23[[#This Row],[НДС (%)]]/100)</f>
        <v>0</v>
      </c>
      <c r="I14" s="17">
        <f>ПозиционноеЦеновое23[[#This Row],[Кол-во (объем)]]*ПозиционноеЦеновое23[[#This Row],[Цена за ед  продукции (без НДС)]]</f>
        <v>0</v>
      </c>
      <c r="J14" s="17">
        <f>ПозиционноеЦеновое23[[#This Row],[Кол-во (объем)]]*ПозиционноеЦеновое23[[#This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ПозиционноеЦеновое23[[#This Row],[Цена за ед  продукции (без НДС)]]*(1+ПозиционноеЦеновое23[[#This Row],[НДС (%)]]/100)</f>
        <v>0</v>
      </c>
      <c r="I15" s="17">
        <f>ПозиционноеЦеновое23[[#This Row],[Кол-во (объем)]]*ПозиционноеЦеновое23[[#This Row],[Цена за ед  продукции (без НДС)]]</f>
        <v>0</v>
      </c>
      <c r="J15" s="17">
        <f>ПозиционноеЦеновое23[[#This Row],[Кол-во (объем)]]*ПозиционноеЦеновое23[[#This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ПозиционноеЦеновое23[[#This Row],[Цена за ед  продукции (без НДС)]]*(1+ПозиционноеЦеновое23[[#This Row],[НДС (%)]]/100)</f>
        <v>0</v>
      </c>
      <c r="I16" s="17">
        <f>ПозиционноеЦеновое23[[#This Row],[Кол-во (объем)]]*ПозиционноеЦеновое23[[#This Row],[Цена за ед  продукции (без НДС)]]</f>
        <v>0</v>
      </c>
      <c r="J16" s="17">
        <f>ПозиционноеЦеновое23[[#This Row],[Кол-во (объем)]]*ПозиционноеЦеновое23[[#This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ПозиционноеЦеновое23[[#This Row],[Цена за ед  продукции (без НДС)]]*(1+ПозиционноеЦеновое23[[#This Row],[НДС (%)]]/100)</f>
        <v>0</v>
      </c>
      <c r="I17" s="17">
        <f>ПозиционноеЦеновое23[[#This Row],[Кол-во (объем)]]*ПозиционноеЦеновое23[[#This Row],[Цена за ед  продукции (без НДС)]]</f>
        <v>0</v>
      </c>
      <c r="J17" s="17">
        <f>ПозиционноеЦеновое23[[#This Row],[Кол-во (объем)]]*ПозиционноеЦеновое23[[#This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ПозиционноеЦеновое23[[#This Row],[Цена за ед  продукции (без НДС)]]*(1+ПозиционноеЦеновое23[[#This Row],[НДС (%)]]/100)</f>
        <v>0</v>
      </c>
      <c r="I18" s="17">
        <f>ПозиционноеЦеновое23[[#This Row],[Кол-во (объем)]]*ПозиционноеЦеновое23[[#This Row],[Цена за ед  продукции (без НДС)]]</f>
        <v>0</v>
      </c>
      <c r="J18" s="17">
        <f>ПозиционноеЦеновое23[[#This Row],[Кол-во (объем)]]*ПозиционноеЦеновое23[[#This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ПозиционноеЦеновое23[[#This Row],[Цена за ед  продукции (без НДС)]]*(1+ПозиционноеЦеновое23[[#This Row],[НДС (%)]]/100)</f>
        <v>0</v>
      </c>
      <c r="I19" s="17">
        <f>ПозиционноеЦеновое23[[#This Row],[Кол-во (объем)]]*ПозиционноеЦеновое23[[#This Row],[Цена за ед  продукции (без НДС)]]</f>
        <v>0</v>
      </c>
      <c r="J19" s="17">
        <f>ПозиционноеЦеновое23[[#This Row],[Кол-во (объем)]]*ПозиционноеЦеновое23[[#This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ПозиционноеЦеновое23[[#This Row],[Цена за ед  продукции (без НДС)]]*(1+ПозиционноеЦеновое23[[#This Row],[НДС (%)]]/100)</f>
        <v>0</v>
      </c>
      <c r="I20" s="17">
        <f>ПозиционноеЦеновое23[[#This Row],[Кол-во (объем)]]*ПозиционноеЦеновое23[[#This Row],[Цена за ед  продукции (без НДС)]]</f>
        <v>0</v>
      </c>
      <c r="J20" s="17">
        <f>ПозиционноеЦеновое23[[#This Row],[Кол-во (объем)]]*ПозиционноеЦеновое23[[#This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view="pageBreakPreview" zoomScale="115" zoomScaleNormal="100" zoomScaleSheetLayoutView="115" workbookViewId="0">
      <selection activeCell="D9" sqref="D9:E9"/>
    </sheetView>
  </sheetViews>
  <sheetFormatPr defaultRowHeight="15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26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25</v>
      </c>
      <c r="D12" s="18" t="s">
        <v>24</v>
      </c>
      <c r="E12" s="17"/>
      <c r="F12" s="17"/>
      <c r="G12" s="17"/>
      <c r="H12" s="17">
        <f>ПозиционноеЦеновое235[[#This Row],[Цена за ед  продукции (без НДС)]]*(1+ПозиционноеЦеновое235[[#This Row],[НДС (%)]]/100)</f>
        <v>0</v>
      </c>
      <c r="I12" s="17">
        <f>ПозиционноеЦеновое235[[#This Row],[Кол-во (объем)]]*ПозиционноеЦеновое235[[#This Row],[Цена за ед  продукции (без НДС)]]</f>
        <v>0</v>
      </c>
      <c r="J12" s="17">
        <f>ПозиционноеЦеновое235[[#This Row],[Кол-во (объем)]]*ПозиционноеЦеновое235[[#This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27</v>
      </c>
      <c r="D13" s="18" t="s">
        <v>24</v>
      </c>
      <c r="E13" s="17"/>
      <c r="F13" s="17"/>
      <c r="G13" s="17"/>
      <c r="H13" s="17">
        <f>ПозиционноеЦеновое235[[#This Row],[Цена за ед  продукции (без НДС)]]*(1+ПозиционноеЦеновое235[[#This Row],[НДС (%)]]/100)</f>
        <v>0</v>
      </c>
      <c r="I13" s="17">
        <f>ПозиционноеЦеновое235[[#This Row],[Кол-во (объем)]]*ПозиционноеЦеновое235[[#This Row],[Цена за ед  продукции (без НДС)]]</f>
        <v>0</v>
      </c>
      <c r="J13" s="17">
        <f>ПозиционноеЦеновое235[[#This Row],[Кол-во (объем)]]*ПозиционноеЦеновое235[[#This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ПозиционноеЦеновое235[[#This Row],[Цена за ед  продукции (без НДС)]]*(1+ПозиционноеЦеновое235[[#This Row],[НДС (%)]]/100)</f>
        <v>0</v>
      </c>
      <c r="I14" s="17">
        <f>ПозиционноеЦеновое235[[#This Row],[Кол-во (объем)]]*ПозиционноеЦеновое235[[#This Row],[Цена за ед  продукции (без НДС)]]</f>
        <v>0</v>
      </c>
      <c r="J14" s="17">
        <f>ПозиционноеЦеновое235[[#This Row],[Кол-во (объем)]]*ПозиционноеЦеновое235[[#This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ПозиционноеЦеновое235[[#This Row],[Цена за ед  продукции (без НДС)]]*(1+ПозиционноеЦеновое235[[#This Row],[НДС (%)]]/100)</f>
        <v>0</v>
      </c>
      <c r="I15" s="17">
        <f>ПозиционноеЦеновое235[[#This Row],[Кол-во (объем)]]*ПозиционноеЦеновое235[[#This Row],[Цена за ед  продукции (без НДС)]]</f>
        <v>0</v>
      </c>
      <c r="J15" s="17">
        <f>ПозиционноеЦеновое235[[#This Row],[Кол-во (объем)]]*ПозиционноеЦеновое235[[#This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ПозиционноеЦеновое235[[#This Row],[Цена за ед  продукции (без НДС)]]*(1+ПозиционноеЦеновое235[[#This Row],[НДС (%)]]/100)</f>
        <v>0</v>
      </c>
      <c r="I16" s="17">
        <f>ПозиционноеЦеновое235[[#This Row],[Кол-во (объем)]]*ПозиционноеЦеновое235[[#This Row],[Цена за ед  продукции (без НДС)]]</f>
        <v>0</v>
      </c>
      <c r="J16" s="17">
        <f>ПозиционноеЦеновое235[[#This Row],[Кол-во (объем)]]*ПозиционноеЦеновое235[[#This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ПозиционноеЦеновое235[[#This Row],[Цена за ед  продукции (без НДС)]]*(1+ПозиционноеЦеновое235[[#This Row],[НДС (%)]]/100)</f>
        <v>0</v>
      </c>
      <c r="I17" s="17">
        <f>ПозиционноеЦеновое235[[#This Row],[Кол-во (объем)]]*ПозиционноеЦеновое235[[#This Row],[Цена за ед  продукции (без НДС)]]</f>
        <v>0</v>
      </c>
      <c r="J17" s="17">
        <f>ПозиционноеЦеновое235[[#This Row],[Кол-во (объем)]]*ПозиционноеЦеновое235[[#This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ПозиционноеЦеновое235[[#This Row],[Цена за ед  продукции (без НДС)]]*(1+ПозиционноеЦеновое235[[#This Row],[НДС (%)]]/100)</f>
        <v>0</v>
      </c>
      <c r="I18" s="17">
        <f>ПозиционноеЦеновое235[[#This Row],[Кол-во (объем)]]*ПозиционноеЦеновое235[[#This Row],[Цена за ед  продукции (без НДС)]]</f>
        <v>0</v>
      </c>
      <c r="J18" s="17">
        <f>ПозиционноеЦеновое235[[#This Row],[Кол-во (объем)]]*ПозиционноеЦеновое235[[#This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ПозиционноеЦеновое235[[#This Row],[Цена за ед  продукции (без НДС)]]*(1+ПозиционноеЦеновое235[[#This Row],[НДС (%)]]/100)</f>
        <v>0</v>
      </c>
      <c r="I19" s="17">
        <f>ПозиционноеЦеновое235[[#This Row],[Кол-во (объем)]]*ПозиционноеЦеновое235[[#This Row],[Цена за ед  продукции (без НДС)]]</f>
        <v>0</v>
      </c>
      <c r="J19" s="17">
        <f>ПозиционноеЦеновое235[[#This Row],[Кол-во (объем)]]*ПозиционноеЦеновое235[[#This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ПозиционноеЦеновое235[[#This Row],[Цена за ед  продукции (без НДС)]]*(1+ПозиционноеЦеновое235[[#This Row],[НДС (%)]]/100)</f>
        <v>0</v>
      </c>
      <c r="I20" s="17">
        <f>ПозиционноеЦеновое235[[#This Row],[Кол-во (объем)]]*ПозиционноеЦеновое235[[#This Row],[Цена за ед  продукции (без НДС)]]</f>
        <v>0</v>
      </c>
      <c r="J20" s="17">
        <f>ПозиционноеЦеновое235[[#This Row],[Кол-во (объем)]]*ПозиционноеЦеновое235[[#This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operator="notEqual" allowBlank="1" showInputMessage="1" showErrorMessage="1" error="Только число, не равное нулю." sqref="E12:E20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2022</vt:lpstr>
      <vt:lpstr>2023</vt:lpstr>
      <vt:lpstr>2024</vt:lpstr>
      <vt:lpstr>2025</vt:lpstr>
      <vt:lpstr>'2022'!Заголовки_для_печати</vt:lpstr>
      <vt:lpstr>'2023'!Заголовки_для_печати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2022-10-12T08:20:35Z</dcterms:modified>
  <cp:category>Формы; Закупочная документация</cp:category>
</cp:coreProperties>
</file>